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Школа Горки\Downloads\"/>
    </mc:Choice>
  </mc:AlternateContent>
  <bookViews>
    <workbookView xWindow="0" yWindow="0" windowWidth="23040" windowHeight="9192" activeTab="4"/>
  </bookViews>
  <sheets>
    <sheet name="Лист1" sheetId="1" r:id="rId1"/>
    <sheet name="Лист2" sheetId="2" r:id="rId2"/>
    <sheet name="Лист3" sheetId="3" r:id="rId3"/>
    <sheet name="Лист4" sheetId="4" r:id="rId4"/>
    <sheet name="Лист5" sheetId="5" r:id="rId5"/>
    <sheet name="Лист6" sheetId="6" r:id="rId6"/>
    <sheet name="Лист7" sheetId="7" r:id="rId7"/>
    <sheet name="Лист8" sheetId="8" r:id="rId8"/>
    <sheet name="Лист9" sheetId="9" r:id="rId9"/>
    <sheet name="Лист10" sheetId="10" r:id="rId10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0" i="10" l="1"/>
  <c r="N20" i="10"/>
  <c r="M20" i="10"/>
  <c r="L20" i="10"/>
  <c r="K20" i="10"/>
  <c r="J20" i="10"/>
  <c r="I20" i="10"/>
  <c r="H20" i="10"/>
  <c r="G20" i="10"/>
  <c r="F20" i="10"/>
  <c r="E20" i="10"/>
  <c r="D20" i="10"/>
  <c r="C20" i="10"/>
  <c r="O21" i="8"/>
  <c r="N21" i="8"/>
  <c r="M21" i="8"/>
  <c r="L21" i="8"/>
  <c r="K21" i="8"/>
  <c r="J21" i="8"/>
  <c r="I21" i="8"/>
  <c r="H21" i="8"/>
  <c r="G21" i="8"/>
  <c r="F21" i="8"/>
  <c r="E21" i="8"/>
  <c r="D21" i="8"/>
  <c r="C21" i="8"/>
  <c r="O19" i="7"/>
  <c r="N19" i="7"/>
  <c r="M19" i="7"/>
  <c r="L19" i="7"/>
  <c r="K19" i="7"/>
  <c r="J19" i="7"/>
  <c r="I19" i="7"/>
  <c r="H19" i="7"/>
  <c r="G19" i="7"/>
  <c r="F19" i="7"/>
  <c r="F20" i="7" s="1"/>
  <c r="E19" i="7"/>
  <c r="E20" i="7" s="1"/>
  <c r="D19" i="7"/>
  <c r="D20" i="7" s="1"/>
  <c r="C19" i="7"/>
  <c r="O13" i="8" l="1"/>
  <c r="O22" i="8" s="1"/>
  <c r="N13" i="8"/>
  <c r="N22" i="8" s="1"/>
  <c r="M13" i="8"/>
  <c r="M22" i="8" s="1"/>
  <c r="L13" i="8"/>
  <c r="L22" i="8" s="1"/>
  <c r="J13" i="8"/>
  <c r="J22" i="8" s="1"/>
  <c r="I13" i="8"/>
  <c r="I22" i="8" s="1"/>
  <c r="H13" i="8"/>
  <c r="H22" i="8" s="1"/>
  <c r="G13" i="8"/>
  <c r="G22" i="8" s="1"/>
  <c r="F13" i="8"/>
  <c r="F22" i="8" s="1"/>
  <c r="E13" i="8"/>
  <c r="E22" i="8" s="1"/>
  <c r="D13" i="8"/>
  <c r="D22" i="8" s="1"/>
  <c r="O11" i="7"/>
  <c r="O20" i="7" s="1"/>
  <c r="N11" i="7"/>
  <c r="N20" i="7" s="1"/>
  <c r="M11" i="7"/>
  <c r="M20" i="7" s="1"/>
  <c r="L11" i="7"/>
  <c r="L20" i="7" s="1"/>
  <c r="G11" i="7"/>
  <c r="G20" i="7" s="1"/>
  <c r="D19" i="6" l="1"/>
  <c r="N19" i="5"/>
  <c r="O19" i="5"/>
  <c r="D19" i="5"/>
  <c r="D18" i="4"/>
  <c r="D10" i="4"/>
  <c r="D19" i="3"/>
  <c r="D19" i="2"/>
  <c r="D20" i="1"/>
  <c r="D12" i="1"/>
  <c r="D21" i="1" s="1"/>
  <c r="O12" i="10" l="1"/>
  <c r="O21" i="10" s="1"/>
  <c r="N12" i="10"/>
  <c r="N21" i="10" s="1"/>
  <c r="M12" i="10"/>
  <c r="M21" i="10" s="1"/>
  <c r="L12" i="10"/>
  <c r="L21" i="10" s="1"/>
  <c r="K12" i="10"/>
  <c r="K21" i="10" s="1"/>
  <c r="J12" i="10"/>
  <c r="J21" i="10" s="1"/>
  <c r="I12" i="10"/>
  <c r="I21" i="10" s="1"/>
  <c r="H12" i="10"/>
  <c r="H21" i="10" s="1"/>
  <c r="G12" i="10"/>
  <c r="G21" i="10" s="1"/>
  <c r="F12" i="10"/>
  <c r="F21" i="10" s="1"/>
  <c r="E12" i="10"/>
  <c r="E21" i="10" s="1"/>
  <c r="D12" i="10"/>
  <c r="D21" i="10" s="1"/>
  <c r="C12" i="10"/>
  <c r="O18" i="9"/>
  <c r="N18" i="9"/>
  <c r="M18" i="9"/>
  <c r="L18" i="9"/>
  <c r="K18" i="9"/>
  <c r="J18" i="9"/>
  <c r="I18" i="9"/>
  <c r="H18" i="9"/>
  <c r="G18" i="9"/>
  <c r="F18" i="9"/>
  <c r="E18" i="9"/>
  <c r="D18" i="9"/>
  <c r="C18" i="9"/>
  <c r="C19" i="9" s="1"/>
  <c r="O10" i="9"/>
  <c r="N10" i="9"/>
  <c r="M10" i="9"/>
  <c r="L10" i="9"/>
  <c r="K10" i="9"/>
  <c r="K19" i="9" s="1"/>
  <c r="J10" i="9"/>
  <c r="I10" i="9"/>
  <c r="H10" i="9"/>
  <c r="G10" i="9"/>
  <c r="F10" i="9"/>
  <c r="E10" i="9"/>
  <c r="D10" i="9"/>
  <c r="D19" i="9" s="1"/>
  <c r="K13" i="8"/>
  <c r="K22" i="8" s="1"/>
  <c r="C20" i="7"/>
  <c r="K11" i="7"/>
  <c r="K20" i="7" s="1"/>
  <c r="J11" i="7"/>
  <c r="J20" i="7" s="1"/>
  <c r="I11" i="7"/>
  <c r="I20" i="7" s="1"/>
  <c r="H11" i="7"/>
  <c r="H20" i="7" s="1"/>
  <c r="O19" i="6"/>
  <c r="N19" i="6"/>
  <c r="M19" i="6"/>
  <c r="L19" i="6"/>
  <c r="K19" i="6"/>
  <c r="J19" i="6"/>
  <c r="I19" i="6"/>
  <c r="H19" i="6"/>
  <c r="G19" i="6"/>
  <c r="F19" i="6"/>
  <c r="E19" i="6"/>
  <c r="C19" i="6"/>
  <c r="O11" i="6"/>
  <c r="N11" i="6"/>
  <c r="M11" i="6"/>
  <c r="L11" i="6"/>
  <c r="K11" i="6"/>
  <c r="K20" i="6" s="1"/>
  <c r="J11" i="6"/>
  <c r="I11" i="6"/>
  <c r="H11" i="6"/>
  <c r="H20" i="6" s="1"/>
  <c r="G11" i="6"/>
  <c r="F11" i="6"/>
  <c r="E11" i="6"/>
  <c r="D11" i="6"/>
  <c r="D20" i="6" s="1"/>
  <c r="C11" i="6"/>
  <c r="J20" i="5"/>
  <c r="N20" i="5"/>
  <c r="M19" i="5"/>
  <c r="L19" i="5"/>
  <c r="K19" i="5"/>
  <c r="J19" i="5"/>
  <c r="I19" i="5"/>
  <c r="I20" i="5" s="1"/>
  <c r="H19" i="5"/>
  <c r="G19" i="5"/>
  <c r="F19" i="5"/>
  <c r="E19" i="5"/>
  <c r="C19" i="5"/>
  <c r="O11" i="5"/>
  <c r="O20" i="5" s="1"/>
  <c r="N11" i="5"/>
  <c r="M11" i="5"/>
  <c r="L11" i="5"/>
  <c r="K11" i="5"/>
  <c r="K20" i="5" s="1"/>
  <c r="J11" i="5"/>
  <c r="I11" i="5"/>
  <c r="H11" i="5"/>
  <c r="G11" i="5"/>
  <c r="F11" i="5"/>
  <c r="F20" i="5" s="1"/>
  <c r="E11" i="5"/>
  <c r="D11" i="5"/>
  <c r="D20" i="5" s="1"/>
  <c r="C11" i="5"/>
  <c r="O18" i="4"/>
  <c r="N18" i="4"/>
  <c r="M18" i="4"/>
  <c r="L18" i="4"/>
  <c r="K18" i="4"/>
  <c r="J18" i="4"/>
  <c r="I18" i="4"/>
  <c r="H18" i="4"/>
  <c r="G18" i="4"/>
  <c r="F18" i="4"/>
  <c r="E18" i="4"/>
  <c r="C19" i="4"/>
  <c r="O10" i="4"/>
  <c r="N10" i="4"/>
  <c r="M10" i="4"/>
  <c r="L10" i="4"/>
  <c r="K10" i="4"/>
  <c r="J10" i="4"/>
  <c r="I10" i="4"/>
  <c r="H10" i="4"/>
  <c r="G10" i="4"/>
  <c r="F10" i="4"/>
  <c r="E10" i="4"/>
  <c r="E19" i="4" s="1"/>
  <c r="O19" i="3"/>
  <c r="N19" i="3"/>
  <c r="M19" i="3"/>
  <c r="L19" i="3"/>
  <c r="K19" i="3"/>
  <c r="J19" i="3"/>
  <c r="I19" i="3"/>
  <c r="H19" i="3"/>
  <c r="G19" i="3"/>
  <c r="F19" i="3"/>
  <c r="E19" i="3"/>
  <c r="C19" i="3"/>
  <c r="O11" i="3"/>
  <c r="N11" i="3"/>
  <c r="N20" i="3" s="1"/>
  <c r="M11" i="3"/>
  <c r="M20" i="3" s="1"/>
  <c r="L11" i="3"/>
  <c r="L20" i="3" s="1"/>
  <c r="K11" i="3"/>
  <c r="K20" i="3" s="1"/>
  <c r="J11" i="3"/>
  <c r="J20" i="3" s="1"/>
  <c r="I11" i="3"/>
  <c r="H11" i="3"/>
  <c r="G11" i="3"/>
  <c r="F11" i="3"/>
  <c r="E11" i="3"/>
  <c r="E20" i="3" s="1"/>
  <c r="D11" i="3"/>
  <c r="D20" i="3" s="1"/>
  <c r="C20" i="3"/>
  <c r="O19" i="2"/>
  <c r="N19" i="2"/>
  <c r="M19" i="2"/>
  <c r="L19" i="2"/>
  <c r="K19" i="2"/>
  <c r="J19" i="2"/>
  <c r="I19" i="2"/>
  <c r="H19" i="2"/>
  <c r="G19" i="2"/>
  <c r="F19" i="2"/>
  <c r="E19" i="2"/>
  <c r="C19" i="2"/>
  <c r="C20" i="2" s="1"/>
  <c r="O11" i="2"/>
  <c r="O20" i="2" s="1"/>
  <c r="N11" i="2"/>
  <c r="N20" i="2" s="1"/>
  <c r="M11" i="2"/>
  <c r="M20" i="2" s="1"/>
  <c r="L11" i="2"/>
  <c r="K11" i="2"/>
  <c r="K20" i="2" s="1"/>
  <c r="J11" i="2"/>
  <c r="I11" i="2"/>
  <c r="H11" i="2"/>
  <c r="G11" i="2"/>
  <c r="F11" i="2"/>
  <c r="F20" i="2" s="1"/>
  <c r="E11" i="2"/>
  <c r="E20" i="2" s="1"/>
  <c r="D11" i="2"/>
  <c r="D20" i="2" s="1"/>
  <c r="O20" i="3" l="1"/>
  <c r="N19" i="9"/>
  <c r="H20" i="2"/>
  <c r="I20" i="2"/>
  <c r="E20" i="6"/>
  <c r="J20" i="2"/>
  <c r="I20" i="3"/>
  <c r="M20" i="5"/>
  <c r="H19" i="9"/>
  <c r="C22" i="8"/>
  <c r="M20" i="6"/>
  <c r="N20" i="6"/>
  <c r="F20" i="6"/>
  <c r="G20" i="3"/>
  <c r="E20" i="5"/>
  <c r="H20" i="3"/>
  <c r="F20" i="3"/>
  <c r="G20" i="2"/>
  <c r="L20" i="2"/>
  <c r="C21" i="10"/>
  <c r="C20" i="6"/>
  <c r="C20" i="5"/>
  <c r="O19" i="9"/>
  <c r="M19" i="9"/>
  <c r="J19" i="9"/>
  <c r="I19" i="9"/>
  <c r="G19" i="9"/>
  <c r="F19" i="9"/>
  <c r="E19" i="9"/>
  <c r="O20" i="6"/>
  <c r="L20" i="6"/>
  <c r="J20" i="6"/>
  <c r="I20" i="6"/>
  <c r="G20" i="6"/>
  <c r="L20" i="5"/>
  <c r="H20" i="5"/>
  <c r="G20" i="5"/>
  <c r="L19" i="4"/>
  <c r="O19" i="4"/>
  <c r="N19" i="4"/>
  <c r="J19" i="4"/>
  <c r="I19" i="4"/>
  <c r="H19" i="4"/>
  <c r="F19" i="4"/>
  <c r="D19" i="4"/>
  <c r="K19" i="4"/>
  <c r="L19" i="9"/>
  <c r="G19" i="4"/>
  <c r="M19" i="4"/>
  <c r="O20" i="1" l="1"/>
  <c r="N20" i="1"/>
  <c r="M20" i="1"/>
  <c r="L20" i="1"/>
  <c r="K20" i="1"/>
  <c r="J20" i="1"/>
  <c r="I20" i="1"/>
  <c r="H20" i="1"/>
  <c r="G20" i="1"/>
  <c r="F20" i="1"/>
  <c r="E20" i="1"/>
  <c r="C20" i="1"/>
  <c r="O12" i="1" l="1"/>
  <c r="O21" i="1" s="1"/>
  <c r="N12" i="1"/>
  <c r="N21" i="1" s="1"/>
  <c r="M12" i="1"/>
  <c r="M21" i="1" s="1"/>
  <c r="L12" i="1"/>
  <c r="L21" i="1" s="1"/>
  <c r="K12" i="1"/>
  <c r="K21" i="1" s="1"/>
  <c r="J12" i="1"/>
  <c r="J21" i="1" s="1"/>
  <c r="I12" i="1"/>
  <c r="I21" i="1" s="1"/>
  <c r="H12" i="1"/>
  <c r="H21" i="1" s="1"/>
  <c r="G12" i="1"/>
  <c r="G21" i="1" s="1"/>
  <c r="F12" i="1"/>
  <c r="F21" i="1" s="1"/>
  <c r="E12" i="1"/>
  <c r="E21" i="1" s="1"/>
  <c r="C12" i="1"/>
  <c r="C21" i="1" l="1"/>
</calcChain>
</file>

<file path=xl/sharedStrings.xml><?xml version="1.0" encoding="utf-8"?>
<sst xmlns="http://schemas.openxmlformats.org/spreadsheetml/2006/main" count="400" uniqueCount="121">
  <si>
    <t xml:space="preserve">Неделя 1:День- понедельник </t>
  </si>
  <si>
    <t>№ рец.</t>
  </si>
  <si>
    <t>Прием пищи,
наименование
блюда</t>
  </si>
  <si>
    <t>Масса порции 
(гр)</t>
  </si>
  <si>
    <t xml:space="preserve">Пищевые вещества </t>
  </si>
  <si>
    <t>Энергетическая ценность
(ккал)</t>
  </si>
  <si>
    <t>Витамины
(мг)</t>
  </si>
  <si>
    <t>Минеральные
вещества
(мг)</t>
  </si>
  <si>
    <t>Б</t>
  </si>
  <si>
    <t>Ж</t>
  </si>
  <si>
    <t>У</t>
  </si>
  <si>
    <t>B1</t>
  </si>
  <si>
    <t>C</t>
  </si>
  <si>
    <t>А</t>
  </si>
  <si>
    <t>Е</t>
  </si>
  <si>
    <t>Са</t>
  </si>
  <si>
    <t>Р</t>
  </si>
  <si>
    <t>Mg</t>
  </si>
  <si>
    <t>Fe</t>
  </si>
  <si>
    <t>Завтрак</t>
  </si>
  <si>
    <t>15/М</t>
  </si>
  <si>
    <t>Сыр полутвердый</t>
  </si>
  <si>
    <t>209/М</t>
  </si>
  <si>
    <t>Яйцо вареное</t>
  </si>
  <si>
    <t>175/М</t>
  </si>
  <si>
    <t>Каша вязкая молочная из смеси круп</t>
  </si>
  <si>
    <t>382/М</t>
  </si>
  <si>
    <t>Какао на молоке</t>
  </si>
  <si>
    <t>Хлеб пшеничный</t>
  </si>
  <si>
    <t>Итого</t>
  </si>
  <si>
    <t>Пищевые вещества</t>
  </si>
  <si>
    <t>Обед</t>
  </si>
  <si>
    <t>Салат витаминный с р.маслом</t>
  </si>
  <si>
    <t>103/М</t>
  </si>
  <si>
    <t>Суп картофельный с макаронными изделиями на курином бульоне</t>
  </si>
  <si>
    <t>Печень по-строгановски</t>
  </si>
  <si>
    <t>171/М</t>
  </si>
  <si>
    <t>Каша гречневая рассыпчатая</t>
  </si>
  <si>
    <t>Кисель из ягод</t>
  </si>
  <si>
    <t>Хлеб ржано-пшеничный</t>
  </si>
  <si>
    <t>Итого за день</t>
  </si>
  <si>
    <t xml:space="preserve">Неделя 1: День- вторник </t>
  </si>
  <si>
    <t>Котлета из  свинины и  птицы</t>
  </si>
  <si>
    <t>90</t>
  </si>
  <si>
    <t>248/И</t>
  </si>
  <si>
    <t xml:space="preserve">Овощи запеченные </t>
  </si>
  <si>
    <t>377/М</t>
  </si>
  <si>
    <t>Чай с сахаром и лимоном</t>
  </si>
  <si>
    <t>45/М</t>
  </si>
  <si>
    <t>Салат из капусты белокочанной</t>
  </si>
  <si>
    <t>Суп рыбный</t>
  </si>
  <si>
    <t>Соус Болоньезе</t>
  </si>
  <si>
    <t>202/М</t>
  </si>
  <si>
    <t>Макаронные изделия отварные</t>
  </si>
  <si>
    <t>Неделя 1: День - среда</t>
  </si>
  <si>
    <t>Запеканка творожная с ябл. пов.</t>
  </si>
  <si>
    <t>14/М</t>
  </si>
  <si>
    <t>Масло сливочное</t>
  </si>
  <si>
    <t>376/М</t>
  </si>
  <si>
    <t xml:space="preserve">Чай с сахаром </t>
  </si>
  <si>
    <t>Кондитерское изделие</t>
  </si>
  <si>
    <t>Салат из свеклы отв.и зеленого горошка</t>
  </si>
  <si>
    <t>101/М</t>
  </si>
  <si>
    <t xml:space="preserve">Суп картофельный с рисом и курицей </t>
  </si>
  <si>
    <t>Рыба тушеная</t>
  </si>
  <si>
    <t>Картофель отварной</t>
  </si>
  <si>
    <t>Компот из  сухофруктов</t>
  </si>
  <si>
    <t>Неделя 1: День - четверг</t>
  </si>
  <si>
    <t>Каша гречневая на молоке</t>
  </si>
  <si>
    <t>Йогурт порционный</t>
  </si>
  <si>
    <t>Фиточай каркаде</t>
  </si>
  <si>
    <t>338/М</t>
  </si>
  <si>
    <t>Фрукты</t>
  </si>
  <si>
    <t>Фрукты в ассортименте:       яблоки, мандарины, киви</t>
  </si>
  <si>
    <t>67/М</t>
  </si>
  <si>
    <t>Винегрет овощной</t>
  </si>
  <si>
    <t xml:space="preserve">Суп  овощной </t>
  </si>
  <si>
    <t>Неделя 1: День - пятница</t>
  </si>
  <si>
    <t>Омлет натуральный со св. томатами</t>
  </si>
  <si>
    <t>Салат из моркови с яблоком с р/м</t>
  </si>
  <si>
    <t>96/М</t>
  </si>
  <si>
    <t>Рассольник Ленинградский(крупа перловая) на курином бульоне</t>
  </si>
  <si>
    <t>Гуляш из куриного филе</t>
  </si>
  <si>
    <t>Неделя 2: День - понедельник</t>
  </si>
  <si>
    <t>173/М</t>
  </si>
  <si>
    <t>Каша вязкая молочная из овс. хлопьев "Геркулес"</t>
  </si>
  <si>
    <t>*</t>
  </si>
  <si>
    <t>Салат витаминный с р/м</t>
  </si>
  <si>
    <t>82/М</t>
  </si>
  <si>
    <t>Соте из свинины</t>
  </si>
  <si>
    <t>304/М</t>
  </si>
  <si>
    <t>Рис отварной</t>
  </si>
  <si>
    <t>Неделя 2: День - вторник</t>
  </si>
  <si>
    <t>Макаронные изделия отварные с сыром</t>
  </si>
  <si>
    <t>Салат из моркови  с сахаром</t>
  </si>
  <si>
    <t>Огурец свежий/соленый(порц)</t>
  </si>
  <si>
    <t>Щи из свежей капусты</t>
  </si>
  <si>
    <t>"Картофель по-домашнему"</t>
  </si>
  <si>
    <t>Неделя 2: День - среда</t>
  </si>
  <si>
    <t>50/М</t>
  </si>
  <si>
    <t>Салат из свеклы с сыром</t>
  </si>
  <si>
    <t>Голубцы ленивые</t>
  </si>
  <si>
    <t>Неделя 2: День - четверг</t>
  </si>
  <si>
    <t>271/М</t>
  </si>
  <si>
    <t>Котлеты домашние</t>
  </si>
  <si>
    <t>Неделя 2: День - пятница</t>
  </si>
  <si>
    <t>Салат из томатов</t>
  </si>
  <si>
    <t>291/М</t>
  </si>
  <si>
    <t>Плов из птицы</t>
  </si>
  <si>
    <t>Каша манная на молоке</t>
  </si>
  <si>
    <t>Каша  пшенная на молоке</t>
  </si>
  <si>
    <t>Каша рисовая на молоке</t>
  </si>
  <si>
    <t>Чай с сахаром</t>
  </si>
  <si>
    <t>Компот из фруктов</t>
  </si>
  <si>
    <t xml:space="preserve">Борщ из капусты с картофелем на курином бульоне </t>
  </si>
  <si>
    <t>Хлеб ржаной</t>
  </si>
  <si>
    <t>200/40</t>
  </si>
  <si>
    <t>200/11</t>
  </si>
  <si>
    <t>Запеканка творожная с ябл. повидлом</t>
  </si>
  <si>
    <t>180/20</t>
  </si>
  <si>
    <t>550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</si>
</sst>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/>
    <xf numFmtId="0" fontId="4" fillId="0" borderId="1" xfId="0" applyFont="1" applyBorder="1"/>
    <xf numFmtId="2" fontId="4" fillId="0" borderId="1" xfId="0" applyNumberFormat="1" applyFont="1" applyBorder="1" applyAlignment="1">
      <alignment horizontal="center"/>
    </xf>
    <xf numFmtId="2" fontId="4" fillId="0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2" fontId="6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4" fillId="0" borderId="1" xfId="0" applyFont="1" applyBorder="1" applyAlignment="1">
      <alignment horizontal="center" vertical="top"/>
    </xf>
    <xf numFmtId="2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/>
    </xf>
    <xf numFmtId="2" fontId="4" fillId="0" borderId="1" xfId="0" applyNumberFormat="1" applyFont="1" applyFill="1" applyBorder="1" applyAlignment="1">
      <alignment horizontal="center" wrapText="1"/>
    </xf>
    <xf numFmtId="2" fontId="6" fillId="0" borderId="2" xfId="0" applyNumberFormat="1" applyFont="1" applyFill="1" applyBorder="1" applyAlignment="1">
      <alignment horizontal="center" wrapText="1"/>
    </xf>
    <xf numFmtId="0" fontId="4" fillId="0" borderId="1" xfId="0" applyFont="1" applyBorder="1" applyAlignment="1"/>
    <xf numFmtId="0" fontId="4" fillId="0" borderId="1" xfId="0" applyFont="1" applyBorder="1" applyAlignment="1">
      <alignment horizontal="right"/>
    </xf>
    <xf numFmtId="0" fontId="5" fillId="0" borderId="1" xfId="0" applyFont="1" applyBorder="1"/>
    <xf numFmtId="1" fontId="5" fillId="0" borderId="1" xfId="0" applyNumberFormat="1" applyFont="1" applyBorder="1" applyAlignment="1">
      <alignment horizontal="center"/>
    </xf>
    <xf numFmtId="2" fontId="5" fillId="0" borderId="1" xfId="0" applyNumberFormat="1" applyFont="1" applyBorder="1"/>
    <xf numFmtId="0" fontId="4" fillId="0" borderId="3" xfId="0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wrapText="1"/>
    </xf>
    <xf numFmtId="49" fontId="4" fillId="0" borderId="1" xfId="0" applyNumberFormat="1" applyFont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2" fontId="7" fillId="0" borderId="1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Border="1" applyAlignment="1"/>
    <xf numFmtId="2" fontId="0" fillId="0" borderId="0" xfId="0" applyNumberFormat="1" applyAlignment="1"/>
    <xf numFmtId="0" fontId="5" fillId="0" borderId="0" xfId="0" applyFont="1"/>
    <xf numFmtId="0" fontId="4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right"/>
    </xf>
    <xf numFmtId="0" fontId="4" fillId="0" borderId="2" xfId="0" applyFont="1" applyBorder="1" applyAlignment="1">
      <alignment horizontal="center" wrapText="1"/>
    </xf>
    <xf numFmtId="2" fontId="7" fillId="0" borderId="1" xfId="0" applyNumberFormat="1" applyFont="1" applyFill="1" applyBorder="1" applyAlignment="1">
      <alignment horizontal="center" wrapText="1"/>
    </xf>
    <xf numFmtId="1" fontId="4" fillId="0" borderId="1" xfId="0" applyNumberFormat="1" applyFont="1" applyBorder="1" applyAlignment="1">
      <alignment horizontal="center"/>
    </xf>
    <xf numFmtId="2" fontId="5" fillId="0" borderId="1" xfId="0" applyNumberFormat="1" applyFont="1" applyBorder="1" applyAlignment="1"/>
    <xf numFmtId="0" fontId="4" fillId="2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wrapText="1"/>
    </xf>
    <xf numFmtId="0" fontId="1" fillId="0" borderId="0" xfId="0" applyFont="1"/>
    <xf numFmtId="2" fontId="6" fillId="0" borderId="6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1" fontId="6" fillId="0" borderId="1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right"/>
    </xf>
    <xf numFmtId="0" fontId="0" fillId="0" borderId="1" xfId="0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4" fillId="0" borderId="1" xfId="0" applyFont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4" fillId="0" borderId="4" xfId="0" applyFont="1" applyBorder="1" applyAlignment="1">
      <alignment horizontal="center" vertical="top"/>
    </xf>
    <xf numFmtId="0" fontId="4" fillId="0" borderId="5" xfId="0" applyFont="1" applyBorder="1" applyAlignment="1">
      <alignment horizontal="center" vertical="top"/>
    </xf>
    <xf numFmtId="0" fontId="4" fillId="0" borderId="6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workbookViewId="0">
      <selection activeCell="W19" sqref="W19"/>
    </sheetView>
  </sheetViews>
  <sheetFormatPr defaultColWidth="8.88671875" defaultRowHeight="14.4" x14ac:dyDescent="0.3"/>
  <cols>
    <col min="1" max="1" width="5.88671875" customWidth="1"/>
    <col min="2" max="2" width="27.5546875" customWidth="1"/>
    <col min="3" max="3" width="7.109375" customWidth="1"/>
    <col min="4" max="4" width="6.109375" customWidth="1"/>
    <col min="5" max="5" width="6.5546875" customWidth="1"/>
    <col min="6" max="6" width="7.44140625" customWidth="1"/>
    <col min="7" max="7" width="11.44140625" customWidth="1"/>
    <col min="8" max="9" width="6.109375" customWidth="1"/>
    <col min="10" max="10" width="7.44140625" customWidth="1"/>
    <col min="11" max="11" width="6.109375" customWidth="1"/>
    <col min="12" max="12" width="7.5546875" customWidth="1"/>
    <col min="13" max="13" width="9.33203125" customWidth="1"/>
    <col min="14" max="14" width="7.6640625" customWidth="1"/>
    <col min="15" max="15" width="6.88671875" customWidth="1"/>
  </cols>
  <sheetData>
    <row r="1" spans="1:15" ht="15.6" x14ac:dyDescent="0.3">
      <c r="A1" s="1" t="s">
        <v>0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pans="1:15" ht="55.2" x14ac:dyDescent="0.3">
      <c r="A2" s="4" t="s">
        <v>1</v>
      </c>
      <c r="B2" s="4" t="s">
        <v>2</v>
      </c>
      <c r="C2" s="4" t="s">
        <v>3</v>
      </c>
      <c r="D2" s="54" t="s">
        <v>4</v>
      </c>
      <c r="E2" s="54"/>
      <c r="F2" s="54"/>
      <c r="G2" s="4" t="s">
        <v>5</v>
      </c>
      <c r="H2" s="54" t="s">
        <v>6</v>
      </c>
      <c r="I2" s="54"/>
      <c r="J2" s="54"/>
      <c r="K2" s="54"/>
      <c r="L2" s="54" t="s">
        <v>7</v>
      </c>
      <c r="M2" s="54"/>
      <c r="N2" s="54"/>
      <c r="O2" s="54"/>
    </row>
    <row r="3" spans="1:15" x14ac:dyDescent="0.3">
      <c r="A3" s="4"/>
      <c r="B3" s="4"/>
      <c r="C3" s="4"/>
      <c r="D3" s="4" t="s">
        <v>8</v>
      </c>
      <c r="E3" s="4" t="s">
        <v>9</v>
      </c>
      <c r="F3" s="4" t="s">
        <v>10</v>
      </c>
      <c r="G3" s="4"/>
      <c r="H3" s="4" t="s">
        <v>11</v>
      </c>
      <c r="I3" s="4" t="s">
        <v>12</v>
      </c>
      <c r="J3" s="4" t="s">
        <v>13</v>
      </c>
      <c r="K3" s="4" t="s">
        <v>14</v>
      </c>
      <c r="L3" s="4" t="s">
        <v>15</v>
      </c>
      <c r="M3" s="4" t="s">
        <v>16</v>
      </c>
      <c r="N3" s="4" t="s">
        <v>17</v>
      </c>
      <c r="O3" s="4" t="s">
        <v>18</v>
      </c>
    </row>
    <row r="4" spans="1:15" x14ac:dyDescent="0.3">
      <c r="A4" s="4">
        <v>1</v>
      </c>
      <c r="B4" s="4">
        <v>2</v>
      </c>
      <c r="C4" s="4">
        <v>3</v>
      </c>
      <c r="D4" s="4">
        <v>4</v>
      </c>
      <c r="E4" s="4">
        <v>5</v>
      </c>
      <c r="F4" s="4">
        <v>6</v>
      </c>
      <c r="G4" s="4">
        <v>7</v>
      </c>
      <c r="H4" s="4">
        <v>8</v>
      </c>
      <c r="I4" s="4">
        <v>9</v>
      </c>
      <c r="J4" s="4">
        <v>10</v>
      </c>
      <c r="K4" s="4">
        <v>11</v>
      </c>
      <c r="L4" s="4">
        <v>12</v>
      </c>
      <c r="M4" s="4">
        <v>13</v>
      </c>
      <c r="N4" s="4">
        <v>14</v>
      </c>
      <c r="O4" s="4">
        <v>15</v>
      </c>
    </row>
    <row r="5" spans="1:15" x14ac:dyDescent="0.3">
      <c r="A5" s="5"/>
      <c r="B5" s="6" t="s">
        <v>19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</row>
    <row r="6" spans="1:15" x14ac:dyDescent="0.3">
      <c r="A6" s="5" t="s">
        <v>20</v>
      </c>
      <c r="B6" s="5" t="s">
        <v>21</v>
      </c>
      <c r="C6" s="5">
        <v>20</v>
      </c>
      <c r="D6" s="8">
        <v>3.48</v>
      </c>
      <c r="E6" s="8">
        <v>4.43</v>
      </c>
      <c r="F6" s="8">
        <v>11.11</v>
      </c>
      <c r="G6" s="8">
        <v>54.6</v>
      </c>
      <c r="H6" s="8">
        <v>0.01</v>
      </c>
      <c r="I6" s="8">
        <v>0.11</v>
      </c>
      <c r="J6" s="9">
        <v>43.2</v>
      </c>
      <c r="K6" s="8">
        <v>0.08</v>
      </c>
      <c r="L6" s="8">
        <v>132</v>
      </c>
      <c r="M6" s="8">
        <v>75</v>
      </c>
      <c r="N6" s="8">
        <v>5.25</v>
      </c>
      <c r="O6" s="8">
        <v>0.15</v>
      </c>
    </row>
    <row r="7" spans="1:15" x14ac:dyDescent="0.3">
      <c r="A7" s="5" t="s">
        <v>22</v>
      </c>
      <c r="B7" s="5" t="s">
        <v>23</v>
      </c>
      <c r="C7" s="5">
        <v>40</v>
      </c>
      <c r="D7" s="9">
        <v>1.47</v>
      </c>
      <c r="E7" s="9">
        <v>2.29</v>
      </c>
      <c r="F7" s="9">
        <v>0.28000000000000003</v>
      </c>
      <c r="G7" s="9">
        <v>62.8</v>
      </c>
      <c r="H7" s="9">
        <v>0.03</v>
      </c>
      <c r="I7" s="9">
        <v>9</v>
      </c>
      <c r="J7" s="9">
        <v>31.56</v>
      </c>
      <c r="K7" s="9">
        <v>0.24</v>
      </c>
      <c r="L7" s="9">
        <v>7.69</v>
      </c>
      <c r="M7" s="9">
        <v>23.8</v>
      </c>
      <c r="N7" s="9">
        <v>4.8</v>
      </c>
      <c r="O7" s="9">
        <v>0.4</v>
      </c>
    </row>
    <row r="8" spans="1:15" ht="28.2" x14ac:dyDescent="0.3">
      <c r="A8" s="5" t="s">
        <v>24</v>
      </c>
      <c r="B8" s="10" t="s">
        <v>25</v>
      </c>
      <c r="C8" s="5">
        <v>200</v>
      </c>
      <c r="D8" s="11">
        <v>4.21</v>
      </c>
      <c r="E8" s="11">
        <v>4.9800000000000004</v>
      </c>
      <c r="F8" s="11">
        <v>25.03</v>
      </c>
      <c r="G8" s="11">
        <v>166.65</v>
      </c>
      <c r="H8" s="12">
        <v>0.11</v>
      </c>
      <c r="I8" s="12">
        <v>0.18</v>
      </c>
      <c r="J8" s="12">
        <v>30.12</v>
      </c>
      <c r="K8" s="12">
        <v>0.12</v>
      </c>
      <c r="L8" s="12">
        <v>27.96</v>
      </c>
      <c r="M8" s="12">
        <v>5.3</v>
      </c>
      <c r="N8" s="12">
        <v>10.06</v>
      </c>
      <c r="O8" s="12">
        <v>0.24</v>
      </c>
    </row>
    <row r="9" spans="1:15" x14ac:dyDescent="0.3">
      <c r="A9" s="13" t="s">
        <v>26</v>
      </c>
      <c r="B9" s="5" t="s">
        <v>27</v>
      </c>
      <c r="C9" s="5">
        <v>200</v>
      </c>
      <c r="D9" s="9">
        <v>3.87</v>
      </c>
      <c r="E9" s="9">
        <v>3.8</v>
      </c>
      <c r="F9" s="8">
        <v>16.09</v>
      </c>
      <c r="G9" s="8">
        <v>115.45</v>
      </c>
      <c r="H9" s="8">
        <v>0.04</v>
      </c>
      <c r="I9" s="8">
        <v>0.3</v>
      </c>
      <c r="J9" s="8">
        <v>20.12</v>
      </c>
      <c r="K9" s="8">
        <v>0.01</v>
      </c>
      <c r="L9" s="8">
        <v>45.45</v>
      </c>
      <c r="M9" s="8">
        <v>90.2</v>
      </c>
      <c r="N9" s="8">
        <v>20</v>
      </c>
      <c r="O9" s="8">
        <v>1.01</v>
      </c>
    </row>
    <row r="10" spans="1:15" x14ac:dyDescent="0.3">
      <c r="A10" s="13"/>
      <c r="B10" s="5" t="s">
        <v>115</v>
      </c>
      <c r="C10" s="5">
        <v>40</v>
      </c>
      <c r="D10" s="9">
        <v>1.54</v>
      </c>
      <c r="E10" s="9">
        <v>1.58</v>
      </c>
      <c r="F10" s="8">
        <v>6.7</v>
      </c>
      <c r="G10" s="8">
        <v>47</v>
      </c>
      <c r="H10" s="8">
        <v>2.4E-2</v>
      </c>
      <c r="I10" s="8">
        <v>1.2</v>
      </c>
      <c r="J10" s="8">
        <v>14</v>
      </c>
      <c r="K10" s="8">
        <v>0.1</v>
      </c>
      <c r="L10" s="8">
        <v>22</v>
      </c>
      <c r="M10" s="8">
        <v>22.4</v>
      </c>
      <c r="N10" s="8">
        <v>5</v>
      </c>
      <c r="O10" s="8">
        <v>0.2</v>
      </c>
    </row>
    <row r="11" spans="1:15" x14ac:dyDescent="0.3">
      <c r="A11" s="13"/>
      <c r="B11" s="5" t="s">
        <v>28</v>
      </c>
      <c r="C11" s="5">
        <v>50</v>
      </c>
      <c r="D11" s="9">
        <v>2.37</v>
      </c>
      <c r="E11" s="9">
        <v>0.3</v>
      </c>
      <c r="F11" s="8">
        <v>14.49</v>
      </c>
      <c r="G11" s="8">
        <v>70.5</v>
      </c>
      <c r="H11" s="8">
        <v>0.05</v>
      </c>
      <c r="I11" s="8">
        <v>2.41</v>
      </c>
      <c r="J11" s="8">
        <v>15</v>
      </c>
      <c r="K11" s="8">
        <v>0.39</v>
      </c>
      <c r="L11" s="8">
        <v>6.9</v>
      </c>
      <c r="M11" s="8">
        <v>26.1</v>
      </c>
      <c r="N11" s="8">
        <v>9.9</v>
      </c>
      <c r="O11" s="8">
        <v>0.64</v>
      </c>
    </row>
    <row r="12" spans="1:15" x14ac:dyDescent="0.3">
      <c r="A12" s="5"/>
      <c r="B12" s="14" t="s">
        <v>29</v>
      </c>
      <c r="C12" s="26">
        <f>SUM(C6:C11)</f>
        <v>550</v>
      </c>
      <c r="D12" s="15">
        <f>SUM(D6:D11)</f>
        <v>16.940000000000001</v>
      </c>
      <c r="E12" s="15">
        <f t="shared" ref="E12:O12" si="0">SUM(E6:E11)</f>
        <v>17.38</v>
      </c>
      <c r="F12" s="15">
        <f t="shared" si="0"/>
        <v>73.7</v>
      </c>
      <c r="G12" s="15">
        <f t="shared" si="0"/>
        <v>517</v>
      </c>
      <c r="H12" s="15">
        <f t="shared" si="0"/>
        <v>0.26400000000000001</v>
      </c>
      <c r="I12" s="15">
        <f t="shared" si="0"/>
        <v>13.2</v>
      </c>
      <c r="J12" s="15">
        <f t="shared" si="0"/>
        <v>154</v>
      </c>
      <c r="K12" s="15">
        <f t="shared" si="0"/>
        <v>0.94000000000000006</v>
      </c>
      <c r="L12" s="15">
        <f t="shared" si="0"/>
        <v>242.00000000000003</v>
      </c>
      <c r="M12" s="15">
        <f t="shared" si="0"/>
        <v>242.8</v>
      </c>
      <c r="N12" s="15">
        <f t="shared" si="0"/>
        <v>55.01</v>
      </c>
      <c r="O12" s="15">
        <f t="shared" si="0"/>
        <v>2.64</v>
      </c>
    </row>
    <row r="13" spans="1:15" x14ac:dyDescent="0.3">
      <c r="A13" s="5"/>
      <c r="B13" s="16" t="s">
        <v>31</v>
      </c>
      <c r="C13" s="5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</row>
    <row r="14" spans="1:15" x14ac:dyDescent="0.3">
      <c r="A14" s="5">
        <v>48</v>
      </c>
      <c r="B14" s="17" t="s">
        <v>32</v>
      </c>
      <c r="C14" s="5">
        <v>60</v>
      </c>
      <c r="D14" s="18">
        <v>2.5</v>
      </c>
      <c r="E14" s="18">
        <v>5.66</v>
      </c>
      <c r="F14" s="18">
        <v>36.159999999999997</v>
      </c>
      <c r="G14" s="18">
        <v>147.63999999999999</v>
      </c>
      <c r="H14" s="18">
        <v>0.02</v>
      </c>
      <c r="I14" s="18">
        <v>5.27</v>
      </c>
      <c r="J14" s="18">
        <v>39.03</v>
      </c>
      <c r="K14" s="18">
        <v>1.76</v>
      </c>
      <c r="L14" s="18">
        <v>81.64</v>
      </c>
      <c r="M14" s="18">
        <v>35.46</v>
      </c>
      <c r="N14" s="18">
        <v>10.92</v>
      </c>
      <c r="O14" s="18">
        <v>0.1</v>
      </c>
    </row>
    <row r="15" spans="1:15" ht="42" x14ac:dyDescent="0.3">
      <c r="A15" s="19" t="s">
        <v>33</v>
      </c>
      <c r="B15" s="19" t="s">
        <v>34</v>
      </c>
      <c r="C15" s="20">
        <v>250</v>
      </c>
      <c r="D15" s="18">
        <v>3.99</v>
      </c>
      <c r="E15" s="18">
        <v>4.91</v>
      </c>
      <c r="F15" s="18">
        <v>14.64</v>
      </c>
      <c r="G15" s="18">
        <v>119.13</v>
      </c>
      <c r="H15" s="18">
        <v>0.16</v>
      </c>
      <c r="I15" s="18">
        <v>9.4499999999999993</v>
      </c>
      <c r="J15" s="18">
        <v>147.22</v>
      </c>
      <c r="K15" s="18">
        <v>1.6</v>
      </c>
      <c r="L15" s="18">
        <v>12.68</v>
      </c>
      <c r="M15" s="18">
        <v>56.67</v>
      </c>
      <c r="N15" s="18">
        <v>16.940000000000001</v>
      </c>
      <c r="O15" s="18">
        <v>0.78</v>
      </c>
    </row>
    <row r="16" spans="1:15" x14ac:dyDescent="0.3">
      <c r="A16" s="5">
        <v>431</v>
      </c>
      <c r="B16" s="5" t="s">
        <v>35</v>
      </c>
      <c r="C16" s="5">
        <v>90</v>
      </c>
      <c r="D16" s="8">
        <v>6.47</v>
      </c>
      <c r="E16" s="8">
        <v>9.23</v>
      </c>
      <c r="F16" s="8">
        <v>8.26</v>
      </c>
      <c r="G16" s="8">
        <v>140.27000000000001</v>
      </c>
      <c r="H16" s="8">
        <v>0.04</v>
      </c>
      <c r="I16" s="8">
        <v>3.25</v>
      </c>
      <c r="J16" s="8">
        <v>10.95</v>
      </c>
      <c r="K16" s="8">
        <v>2.2599999999999998</v>
      </c>
      <c r="L16" s="8">
        <v>129.1</v>
      </c>
      <c r="M16" s="8">
        <v>77.37</v>
      </c>
      <c r="N16" s="8">
        <v>18.2</v>
      </c>
      <c r="O16" s="8">
        <v>0.14000000000000001</v>
      </c>
    </row>
    <row r="17" spans="1:15" x14ac:dyDescent="0.3">
      <c r="A17" s="5" t="s">
        <v>36</v>
      </c>
      <c r="B17" s="5" t="s">
        <v>37</v>
      </c>
      <c r="C17" s="5">
        <v>150</v>
      </c>
      <c r="D17" s="8">
        <v>6.31</v>
      </c>
      <c r="E17" s="8">
        <v>3.3</v>
      </c>
      <c r="F17" s="8">
        <v>12.15</v>
      </c>
      <c r="G17" s="8">
        <v>138.96</v>
      </c>
      <c r="H17" s="8">
        <v>0.05</v>
      </c>
      <c r="I17" s="8">
        <v>0</v>
      </c>
      <c r="J17" s="8">
        <v>12.8</v>
      </c>
      <c r="K17" s="8">
        <v>0.42</v>
      </c>
      <c r="L17" s="8">
        <v>10.98</v>
      </c>
      <c r="M17" s="8">
        <v>82.7</v>
      </c>
      <c r="N17" s="8">
        <v>4.04</v>
      </c>
      <c r="O17" s="8">
        <v>0.35</v>
      </c>
    </row>
    <row r="18" spans="1:15" x14ac:dyDescent="0.3">
      <c r="A18" s="5">
        <v>359</v>
      </c>
      <c r="B18" s="5" t="s">
        <v>38</v>
      </c>
      <c r="C18" s="5">
        <v>200</v>
      </c>
      <c r="D18" s="8">
        <v>0.53</v>
      </c>
      <c r="E18" s="8">
        <v>0</v>
      </c>
      <c r="F18" s="8">
        <v>9.4700000000000006</v>
      </c>
      <c r="G18" s="8">
        <v>60</v>
      </c>
      <c r="H18" s="8">
        <v>0</v>
      </c>
      <c r="I18" s="8">
        <v>0.03</v>
      </c>
      <c r="J18" s="8">
        <v>0</v>
      </c>
      <c r="K18" s="8">
        <v>0</v>
      </c>
      <c r="L18" s="8">
        <v>81.099999999999994</v>
      </c>
      <c r="M18" s="8">
        <v>2.8</v>
      </c>
      <c r="N18" s="8">
        <v>1.4</v>
      </c>
      <c r="O18" s="8">
        <v>0.28000000000000003</v>
      </c>
    </row>
    <row r="19" spans="1:15" x14ac:dyDescent="0.3">
      <c r="A19" s="5"/>
      <c r="B19" s="5" t="s">
        <v>39</v>
      </c>
      <c r="C19" s="5">
        <v>50</v>
      </c>
      <c r="D19" s="21">
        <v>3.3</v>
      </c>
      <c r="E19" s="21">
        <v>0.6</v>
      </c>
      <c r="F19" s="21">
        <v>19.82</v>
      </c>
      <c r="G19" s="21">
        <v>109</v>
      </c>
      <c r="H19" s="22">
        <v>0.09</v>
      </c>
      <c r="I19" s="22">
        <v>0</v>
      </c>
      <c r="J19" s="22">
        <v>0</v>
      </c>
      <c r="K19" s="22">
        <v>0.7</v>
      </c>
      <c r="L19" s="22">
        <v>14.5</v>
      </c>
      <c r="M19" s="22">
        <v>75</v>
      </c>
      <c r="N19" s="22">
        <v>23.5</v>
      </c>
      <c r="O19" s="22">
        <v>1.95</v>
      </c>
    </row>
    <row r="20" spans="1:15" x14ac:dyDescent="0.3">
      <c r="A20" s="23"/>
      <c r="B20" s="14" t="s">
        <v>29</v>
      </c>
      <c r="C20" s="14">
        <f>SUM(C14:C19)</f>
        <v>800</v>
      </c>
      <c r="D20" s="15">
        <f>SUM(D14:D19)</f>
        <v>23.1</v>
      </c>
      <c r="E20" s="15">
        <f t="shared" ref="E20:O20" si="1">SUM(E14:E19)</f>
        <v>23.700000000000003</v>
      </c>
      <c r="F20" s="15">
        <f t="shared" si="1"/>
        <v>100.5</v>
      </c>
      <c r="G20" s="15">
        <f t="shared" si="1"/>
        <v>715</v>
      </c>
      <c r="H20" s="15">
        <f t="shared" si="1"/>
        <v>0.36</v>
      </c>
      <c r="I20" s="15">
        <f t="shared" si="1"/>
        <v>18</v>
      </c>
      <c r="J20" s="15">
        <f t="shared" si="1"/>
        <v>210</v>
      </c>
      <c r="K20" s="15">
        <f t="shared" si="1"/>
        <v>6.74</v>
      </c>
      <c r="L20" s="15">
        <f t="shared" si="1"/>
        <v>330</v>
      </c>
      <c r="M20" s="15">
        <f t="shared" si="1"/>
        <v>330</v>
      </c>
      <c r="N20" s="15">
        <f t="shared" si="1"/>
        <v>75</v>
      </c>
      <c r="O20" s="15">
        <f t="shared" si="1"/>
        <v>3.6</v>
      </c>
    </row>
    <row r="21" spans="1:15" x14ac:dyDescent="0.3">
      <c r="A21" s="7"/>
      <c r="B21" s="14" t="s">
        <v>40</v>
      </c>
      <c r="C21" s="26">
        <f>SUM(C12+C20)</f>
        <v>1350</v>
      </c>
      <c r="D21" s="15">
        <f>SUM(D12+D20)</f>
        <v>40.040000000000006</v>
      </c>
      <c r="E21" s="15">
        <f t="shared" ref="E21:O21" si="2">SUM(E12+E20)</f>
        <v>41.08</v>
      </c>
      <c r="F21" s="15">
        <f t="shared" si="2"/>
        <v>174.2</v>
      </c>
      <c r="G21" s="15">
        <f t="shared" si="2"/>
        <v>1232</v>
      </c>
      <c r="H21" s="15">
        <f t="shared" si="2"/>
        <v>0.624</v>
      </c>
      <c r="I21" s="15">
        <f t="shared" si="2"/>
        <v>31.2</v>
      </c>
      <c r="J21" s="15">
        <f t="shared" si="2"/>
        <v>364</v>
      </c>
      <c r="K21" s="15">
        <f t="shared" si="2"/>
        <v>7.6800000000000006</v>
      </c>
      <c r="L21" s="15">
        <f t="shared" si="2"/>
        <v>572</v>
      </c>
      <c r="M21" s="15">
        <f t="shared" si="2"/>
        <v>572.79999999999995</v>
      </c>
      <c r="N21" s="15">
        <f t="shared" si="2"/>
        <v>130.01</v>
      </c>
      <c r="O21" s="15">
        <f t="shared" si="2"/>
        <v>6.24</v>
      </c>
    </row>
  </sheetData>
  <mergeCells count="3">
    <mergeCell ref="D2:F2"/>
    <mergeCell ref="H2:K2"/>
    <mergeCell ref="L2:O2"/>
  </mergeCells>
  <pageMargins left="0.7" right="0.7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workbookViewId="0">
      <selection activeCell="T8" sqref="T8"/>
    </sheetView>
  </sheetViews>
  <sheetFormatPr defaultColWidth="8.88671875" defaultRowHeight="14.4" x14ac:dyDescent="0.3"/>
  <cols>
    <col min="1" max="1" width="5.88671875" customWidth="1"/>
    <col min="2" max="2" width="24.6640625" customWidth="1"/>
    <col min="3" max="3" width="7.88671875" customWidth="1"/>
    <col min="4" max="4" width="7.44140625" customWidth="1"/>
    <col min="5" max="5" width="6.33203125" customWidth="1"/>
    <col min="6" max="6" width="7.6640625" customWidth="1"/>
    <col min="7" max="7" width="11.88671875" customWidth="1"/>
    <col min="8" max="8" width="6.44140625" customWidth="1"/>
    <col min="9" max="9" width="6.33203125" customWidth="1"/>
    <col min="10" max="10" width="7.33203125" customWidth="1"/>
    <col min="11" max="11" width="6.109375" customWidth="1"/>
    <col min="12" max="12" width="7" customWidth="1"/>
    <col min="13" max="14" width="7.33203125" customWidth="1"/>
    <col min="15" max="15" width="7" customWidth="1"/>
  </cols>
  <sheetData>
    <row r="1" spans="1:15" x14ac:dyDescent="0.3">
      <c r="A1" s="46" t="s">
        <v>105</v>
      </c>
    </row>
    <row r="3" spans="1:15" ht="55.2" x14ac:dyDescent="0.3">
      <c r="A3" s="4" t="s">
        <v>1</v>
      </c>
      <c r="B3" s="4" t="s">
        <v>2</v>
      </c>
      <c r="C3" s="4" t="s">
        <v>3</v>
      </c>
      <c r="D3" s="54" t="s">
        <v>30</v>
      </c>
      <c r="E3" s="54"/>
      <c r="F3" s="54"/>
      <c r="G3" s="4" t="s">
        <v>5</v>
      </c>
      <c r="H3" s="54" t="s">
        <v>6</v>
      </c>
      <c r="I3" s="54"/>
      <c r="J3" s="54"/>
      <c r="K3" s="54"/>
      <c r="L3" s="54" t="s">
        <v>7</v>
      </c>
      <c r="M3" s="54"/>
      <c r="N3" s="54"/>
      <c r="O3" s="54"/>
    </row>
    <row r="4" spans="1:15" x14ac:dyDescent="0.3">
      <c r="A4" s="4"/>
      <c r="B4" s="4"/>
      <c r="C4" s="4"/>
      <c r="D4" s="4" t="s">
        <v>8</v>
      </c>
      <c r="E4" s="4" t="s">
        <v>9</v>
      </c>
      <c r="F4" s="4" t="s">
        <v>10</v>
      </c>
      <c r="G4" s="4"/>
      <c r="H4" s="4" t="s">
        <v>11</v>
      </c>
      <c r="I4" s="4" t="s">
        <v>12</v>
      </c>
      <c r="J4" s="4" t="s">
        <v>13</v>
      </c>
      <c r="K4" s="4" t="s">
        <v>14</v>
      </c>
      <c r="L4" s="4" t="s">
        <v>15</v>
      </c>
      <c r="M4" s="4" t="s">
        <v>16</v>
      </c>
      <c r="N4" s="4" t="s">
        <v>17</v>
      </c>
      <c r="O4" s="4" t="s">
        <v>18</v>
      </c>
    </row>
    <row r="5" spans="1:15" x14ac:dyDescent="0.3">
      <c r="A5" s="4">
        <v>1</v>
      </c>
      <c r="B5" s="4">
        <v>2</v>
      </c>
      <c r="C5" s="4">
        <v>3</v>
      </c>
      <c r="D5" s="4">
        <v>4</v>
      </c>
      <c r="E5" s="4">
        <v>5</v>
      </c>
      <c r="F5" s="4">
        <v>6</v>
      </c>
      <c r="G5" s="4">
        <v>7</v>
      </c>
      <c r="H5" s="4">
        <v>8</v>
      </c>
      <c r="I5" s="4">
        <v>9</v>
      </c>
      <c r="J5" s="4">
        <v>10</v>
      </c>
      <c r="K5" s="4">
        <v>11</v>
      </c>
      <c r="L5" s="4">
        <v>12</v>
      </c>
      <c r="M5" s="4">
        <v>13</v>
      </c>
      <c r="N5" s="4">
        <v>14</v>
      </c>
      <c r="O5" s="4">
        <v>15</v>
      </c>
    </row>
    <row r="6" spans="1:15" x14ac:dyDescent="0.3">
      <c r="A6" s="37"/>
      <c r="B6" s="16" t="s">
        <v>19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8.2" x14ac:dyDescent="0.3">
      <c r="A7" s="45" t="s">
        <v>84</v>
      </c>
      <c r="B7" s="10" t="s">
        <v>85</v>
      </c>
      <c r="C7" s="5">
        <v>200</v>
      </c>
      <c r="D7" s="8">
        <v>13.42</v>
      </c>
      <c r="E7" s="8">
        <v>8.6199999999999992</v>
      </c>
      <c r="F7" s="8">
        <v>45.98</v>
      </c>
      <c r="G7" s="8">
        <v>283.29000000000002</v>
      </c>
      <c r="H7" s="8">
        <v>0.15</v>
      </c>
      <c r="I7" s="8">
        <v>0</v>
      </c>
      <c r="J7" s="8">
        <v>72.5</v>
      </c>
      <c r="K7" s="8">
        <v>0.97</v>
      </c>
      <c r="L7" s="8">
        <v>172.71</v>
      </c>
      <c r="M7" s="8">
        <v>160.76</v>
      </c>
      <c r="N7" s="8">
        <v>23</v>
      </c>
      <c r="O7" s="8">
        <v>1</v>
      </c>
    </row>
    <row r="8" spans="1:15" ht="20.25" customHeight="1" x14ac:dyDescent="0.3">
      <c r="A8" s="10" t="s">
        <v>56</v>
      </c>
      <c r="B8" s="5" t="s">
        <v>57</v>
      </c>
      <c r="C8" s="5">
        <v>10</v>
      </c>
      <c r="D8" s="9">
        <v>0.05</v>
      </c>
      <c r="E8" s="9">
        <v>8.25</v>
      </c>
      <c r="F8" s="9">
        <v>0.08</v>
      </c>
      <c r="G8" s="9">
        <v>74.8</v>
      </c>
      <c r="H8" s="9">
        <v>0</v>
      </c>
      <c r="I8" s="9">
        <v>0</v>
      </c>
      <c r="J8" s="9">
        <v>59</v>
      </c>
      <c r="K8" s="9">
        <v>0.1</v>
      </c>
      <c r="L8" s="9">
        <v>1.2</v>
      </c>
      <c r="M8" s="9">
        <v>1.9</v>
      </c>
      <c r="N8" s="9">
        <v>0</v>
      </c>
      <c r="O8" s="9">
        <v>0.02</v>
      </c>
    </row>
    <row r="9" spans="1:15" ht="28.2" x14ac:dyDescent="0.3">
      <c r="A9" s="10" t="s">
        <v>58</v>
      </c>
      <c r="B9" s="5" t="s">
        <v>59</v>
      </c>
      <c r="C9" s="5">
        <v>200</v>
      </c>
      <c r="D9" s="9">
        <v>0.2</v>
      </c>
      <c r="E9" s="9">
        <v>0.02</v>
      </c>
      <c r="F9" s="9">
        <v>11.05</v>
      </c>
      <c r="G9" s="9">
        <v>45.41</v>
      </c>
      <c r="H9" s="9">
        <v>0</v>
      </c>
      <c r="I9" s="9">
        <v>0.1</v>
      </c>
      <c r="J9" s="9">
        <v>0.5</v>
      </c>
      <c r="K9" s="9">
        <v>0</v>
      </c>
      <c r="L9" s="9">
        <v>5.28</v>
      </c>
      <c r="M9" s="9">
        <v>8.24</v>
      </c>
      <c r="N9" s="9">
        <v>4.4000000000000004</v>
      </c>
      <c r="O9" s="9">
        <v>0.85</v>
      </c>
    </row>
    <row r="10" spans="1:15" x14ac:dyDescent="0.3">
      <c r="A10" s="5"/>
      <c r="B10" s="5" t="s">
        <v>28</v>
      </c>
      <c r="C10" s="5">
        <v>50</v>
      </c>
      <c r="D10" s="8">
        <v>2.37</v>
      </c>
      <c r="E10" s="8">
        <v>0.3</v>
      </c>
      <c r="F10" s="8">
        <v>14.49</v>
      </c>
      <c r="G10" s="8">
        <v>70.5</v>
      </c>
      <c r="H10" s="8">
        <v>0.05</v>
      </c>
      <c r="I10" s="8">
        <v>0</v>
      </c>
      <c r="J10" s="8">
        <v>0</v>
      </c>
      <c r="K10" s="8">
        <v>0.39</v>
      </c>
      <c r="L10" s="8">
        <v>6.9</v>
      </c>
      <c r="M10" s="8">
        <v>26.1</v>
      </c>
      <c r="N10" s="8">
        <v>9.9</v>
      </c>
      <c r="O10" s="8">
        <v>0.6</v>
      </c>
    </row>
    <row r="11" spans="1:15" ht="28.2" x14ac:dyDescent="0.3">
      <c r="A11" s="40" t="s">
        <v>71</v>
      </c>
      <c r="B11" s="5" t="s">
        <v>72</v>
      </c>
      <c r="C11" s="5">
        <v>100</v>
      </c>
      <c r="D11" s="8">
        <v>0.9</v>
      </c>
      <c r="E11" s="8">
        <v>0.2</v>
      </c>
      <c r="F11" s="8">
        <v>2.1</v>
      </c>
      <c r="G11" s="8">
        <v>43</v>
      </c>
      <c r="H11" s="8">
        <v>0.04</v>
      </c>
      <c r="I11" s="8">
        <v>12</v>
      </c>
      <c r="J11" s="8">
        <v>8</v>
      </c>
      <c r="K11" s="8">
        <v>0.2</v>
      </c>
      <c r="L11" s="8">
        <v>34</v>
      </c>
      <c r="M11" s="8">
        <v>23</v>
      </c>
      <c r="N11" s="8">
        <v>13</v>
      </c>
      <c r="O11" s="8">
        <v>0.3</v>
      </c>
    </row>
    <row r="12" spans="1:15" x14ac:dyDescent="0.3">
      <c r="A12" s="5"/>
      <c r="B12" s="14" t="s">
        <v>29</v>
      </c>
      <c r="C12" s="14">
        <f t="shared" ref="C12:N12" si="0">SUM(C7:C11)</f>
        <v>560</v>
      </c>
      <c r="D12" s="15">
        <f t="shared" si="0"/>
        <v>16.939999999999998</v>
      </c>
      <c r="E12" s="15">
        <f t="shared" si="0"/>
        <v>17.389999999999997</v>
      </c>
      <c r="F12" s="15">
        <f t="shared" si="0"/>
        <v>73.699999999999989</v>
      </c>
      <c r="G12" s="15">
        <f t="shared" si="0"/>
        <v>517</v>
      </c>
      <c r="H12" s="15">
        <f t="shared" si="0"/>
        <v>0.24000000000000002</v>
      </c>
      <c r="I12" s="15">
        <f t="shared" si="0"/>
        <v>12.1</v>
      </c>
      <c r="J12" s="15">
        <f t="shared" si="0"/>
        <v>140</v>
      </c>
      <c r="K12" s="15">
        <f t="shared" si="0"/>
        <v>1.66</v>
      </c>
      <c r="L12" s="15">
        <f t="shared" si="0"/>
        <v>220.09</v>
      </c>
      <c r="M12" s="15">
        <f t="shared" si="0"/>
        <v>220</v>
      </c>
      <c r="N12" s="15">
        <f t="shared" si="0"/>
        <v>50.3</v>
      </c>
      <c r="O12" s="15">
        <f>SUM(O7:O10)</f>
        <v>2.4700000000000002</v>
      </c>
    </row>
    <row r="13" spans="1:15" x14ac:dyDescent="0.3">
      <c r="A13" s="24"/>
      <c r="B13" s="16" t="s">
        <v>31</v>
      </c>
      <c r="C13" s="23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</row>
    <row r="14" spans="1:15" x14ac:dyDescent="0.3">
      <c r="A14" s="5">
        <v>2</v>
      </c>
      <c r="B14" s="5" t="s">
        <v>106</v>
      </c>
      <c r="C14" s="42">
        <v>60</v>
      </c>
      <c r="D14" s="8">
        <v>1</v>
      </c>
      <c r="E14" s="8">
        <v>3.7</v>
      </c>
      <c r="F14" s="8">
        <v>29</v>
      </c>
      <c r="G14" s="8">
        <v>169</v>
      </c>
      <c r="H14" s="8">
        <v>0.03</v>
      </c>
      <c r="I14" s="8">
        <v>0.16</v>
      </c>
      <c r="J14" s="8">
        <v>0.01</v>
      </c>
      <c r="K14" s="8">
        <v>2.13</v>
      </c>
      <c r="L14" s="8">
        <v>133.86000000000001</v>
      </c>
      <c r="M14" s="8">
        <v>30.78</v>
      </c>
      <c r="N14" s="8">
        <v>0</v>
      </c>
      <c r="O14" s="8">
        <v>0</v>
      </c>
    </row>
    <row r="15" spans="1:15" ht="42" x14ac:dyDescent="0.3">
      <c r="A15" s="19" t="s">
        <v>88</v>
      </c>
      <c r="B15" s="19" t="s">
        <v>114</v>
      </c>
      <c r="C15" s="20">
        <v>250</v>
      </c>
      <c r="D15" s="18">
        <v>3.46</v>
      </c>
      <c r="E15" s="18">
        <v>7.25</v>
      </c>
      <c r="F15" s="18">
        <v>7.74</v>
      </c>
      <c r="G15" s="18">
        <v>110.63</v>
      </c>
      <c r="H15" s="18">
        <v>0.13</v>
      </c>
      <c r="I15" s="18">
        <v>15.09</v>
      </c>
      <c r="J15" s="18">
        <v>105.5</v>
      </c>
      <c r="K15" s="18">
        <v>1.95</v>
      </c>
      <c r="L15" s="18">
        <v>38.72</v>
      </c>
      <c r="M15" s="18">
        <v>59.58</v>
      </c>
      <c r="N15" s="18">
        <v>20.63</v>
      </c>
      <c r="O15" s="18">
        <v>0.3</v>
      </c>
    </row>
    <row r="16" spans="1:15" ht="28.2" x14ac:dyDescent="0.3">
      <c r="A16" s="10" t="s">
        <v>107</v>
      </c>
      <c r="B16" s="5" t="s">
        <v>108</v>
      </c>
      <c r="C16" s="5">
        <v>200</v>
      </c>
      <c r="D16" s="8">
        <v>15.3</v>
      </c>
      <c r="E16" s="8">
        <v>12.13</v>
      </c>
      <c r="F16" s="8">
        <v>28.21</v>
      </c>
      <c r="G16" s="8">
        <v>262.2</v>
      </c>
      <c r="H16" s="8">
        <v>0.11</v>
      </c>
      <c r="I16" s="8">
        <v>0.22</v>
      </c>
      <c r="J16" s="8">
        <v>104.49</v>
      </c>
      <c r="K16" s="8">
        <v>0.41</v>
      </c>
      <c r="L16" s="8">
        <v>128.34</v>
      </c>
      <c r="M16" s="8">
        <v>160.12</v>
      </c>
      <c r="N16" s="8">
        <v>28.69</v>
      </c>
      <c r="O16" s="8">
        <v>0.98</v>
      </c>
    </row>
    <row r="17" spans="1:15" x14ac:dyDescent="0.3">
      <c r="A17" s="5">
        <v>868</v>
      </c>
      <c r="B17" s="5" t="s">
        <v>66</v>
      </c>
      <c r="C17" s="5">
        <v>200</v>
      </c>
      <c r="D17" s="9">
        <v>0.13</v>
      </c>
      <c r="E17" s="9">
        <v>0.02</v>
      </c>
      <c r="F17" s="9">
        <v>15.73</v>
      </c>
      <c r="G17" s="9">
        <v>64.17</v>
      </c>
      <c r="H17" s="9">
        <v>0</v>
      </c>
      <c r="I17" s="9">
        <v>2.5299999999999998</v>
      </c>
      <c r="J17" s="9">
        <v>0</v>
      </c>
      <c r="K17" s="9">
        <v>0.01</v>
      </c>
      <c r="L17" s="9">
        <v>14.7</v>
      </c>
      <c r="M17" s="9">
        <v>4.55</v>
      </c>
      <c r="N17" s="9">
        <v>2.1800000000000002</v>
      </c>
      <c r="O17" s="9">
        <v>0.37</v>
      </c>
    </row>
    <row r="18" spans="1:15" x14ac:dyDescent="0.3">
      <c r="A18" s="5"/>
      <c r="B18" s="5" t="s">
        <v>28</v>
      </c>
      <c r="C18" s="5">
        <v>50</v>
      </c>
      <c r="D18" s="21">
        <v>3.3</v>
      </c>
      <c r="E18" s="21">
        <v>0.6</v>
      </c>
      <c r="F18" s="21">
        <v>19.82</v>
      </c>
      <c r="G18" s="21">
        <v>109</v>
      </c>
      <c r="H18" s="22">
        <v>0.09</v>
      </c>
      <c r="I18" s="22">
        <v>0</v>
      </c>
      <c r="J18" s="22">
        <v>0</v>
      </c>
      <c r="K18" s="22">
        <v>0.7</v>
      </c>
      <c r="L18" s="22">
        <v>14.5</v>
      </c>
      <c r="M18" s="22">
        <v>75</v>
      </c>
      <c r="N18" s="22">
        <v>23.5</v>
      </c>
      <c r="O18" s="22">
        <v>1.95</v>
      </c>
    </row>
    <row r="19" spans="1:15" x14ac:dyDescent="0.3">
      <c r="A19" s="5"/>
      <c r="B19" s="5" t="s">
        <v>115</v>
      </c>
      <c r="C19" s="5">
        <v>40</v>
      </c>
      <c r="D19" s="9">
        <v>1.54</v>
      </c>
      <c r="E19" s="9">
        <v>1.58</v>
      </c>
      <c r="F19" s="8">
        <v>6.7</v>
      </c>
      <c r="G19" s="8">
        <v>47</v>
      </c>
      <c r="H19" s="8">
        <v>2.4E-2</v>
      </c>
      <c r="I19" s="8">
        <v>1.2</v>
      </c>
      <c r="J19" s="8">
        <v>14</v>
      </c>
      <c r="K19" s="8">
        <v>0.1</v>
      </c>
      <c r="L19" s="8">
        <v>22</v>
      </c>
      <c r="M19" s="8">
        <v>22.4</v>
      </c>
      <c r="N19" s="8">
        <v>5</v>
      </c>
      <c r="O19" s="8">
        <v>0.2</v>
      </c>
    </row>
    <row r="20" spans="1:15" x14ac:dyDescent="0.3">
      <c r="A20" s="5"/>
      <c r="B20" s="14" t="s">
        <v>29</v>
      </c>
      <c r="C20" s="26">
        <f t="shared" ref="C20:O20" si="1">SUM(C14:C19)</f>
        <v>800</v>
      </c>
      <c r="D20" s="15">
        <f t="shared" si="1"/>
        <v>24.73</v>
      </c>
      <c r="E20" s="15">
        <f t="shared" si="1"/>
        <v>25.28</v>
      </c>
      <c r="F20" s="15">
        <f t="shared" si="1"/>
        <v>107.2</v>
      </c>
      <c r="G20" s="15">
        <f t="shared" si="1"/>
        <v>761.99999999999989</v>
      </c>
      <c r="H20" s="15">
        <f t="shared" si="1"/>
        <v>0.38400000000000001</v>
      </c>
      <c r="I20" s="15">
        <f t="shared" si="1"/>
        <v>19.2</v>
      </c>
      <c r="J20" s="15">
        <f t="shared" si="1"/>
        <v>224</v>
      </c>
      <c r="K20" s="15">
        <f t="shared" si="1"/>
        <v>5.3</v>
      </c>
      <c r="L20" s="15">
        <f t="shared" si="1"/>
        <v>352.12</v>
      </c>
      <c r="M20" s="15">
        <f t="shared" si="1"/>
        <v>352.43</v>
      </c>
      <c r="N20" s="15">
        <f t="shared" si="1"/>
        <v>80</v>
      </c>
      <c r="O20" s="15">
        <f t="shared" si="1"/>
        <v>3.8</v>
      </c>
    </row>
    <row r="21" spans="1:15" x14ac:dyDescent="0.3">
      <c r="A21" s="24"/>
      <c r="B21" s="14" t="s">
        <v>40</v>
      </c>
      <c r="C21" s="26">
        <f>SUM(C12+C20)</f>
        <v>1360</v>
      </c>
      <c r="D21" s="15">
        <f t="shared" ref="D21:O21" si="2">SUM(D12+D20)</f>
        <v>41.67</v>
      </c>
      <c r="E21" s="15">
        <f t="shared" si="2"/>
        <v>42.67</v>
      </c>
      <c r="F21" s="15">
        <f t="shared" si="2"/>
        <v>180.89999999999998</v>
      </c>
      <c r="G21" s="15">
        <f t="shared" si="2"/>
        <v>1279</v>
      </c>
      <c r="H21" s="15">
        <f t="shared" si="2"/>
        <v>0.624</v>
      </c>
      <c r="I21" s="15">
        <f t="shared" si="2"/>
        <v>31.299999999999997</v>
      </c>
      <c r="J21" s="15">
        <f t="shared" si="2"/>
        <v>364</v>
      </c>
      <c r="K21" s="15">
        <f t="shared" si="2"/>
        <v>6.96</v>
      </c>
      <c r="L21" s="15">
        <f t="shared" si="2"/>
        <v>572.21</v>
      </c>
      <c r="M21" s="15">
        <f t="shared" si="2"/>
        <v>572.43000000000006</v>
      </c>
      <c r="N21" s="15">
        <f t="shared" si="2"/>
        <v>130.30000000000001</v>
      </c>
      <c r="O21" s="15">
        <f t="shared" si="2"/>
        <v>6.27</v>
      </c>
    </row>
  </sheetData>
  <mergeCells count="3">
    <mergeCell ref="D3:F3"/>
    <mergeCell ref="H3:K3"/>
    <mergeCell ref="L3:O3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20"/>
  <sheetViews>
    <sheetView workbookViewId="0">
      <selection activeCell="E31" sqref="E31"/>
    </sheetView>
  </sheetViews>
  <sheetFormatPr defaultRowHeight="14.4" x14ac:dyDescent="0.3"/>
  <cols>
    <col min="1" max="1" width="6" customWidth="1"/>
    <col min="2" max="2" width="28.5546875" customWidth="1"/>
    <col min="3" max="3" width="7" customWidth="1"/>
    <col min="4" max="4" width="6.88671875" customWidth="1"/>
    <col min="5" max="5" width="7" customWidth="1"/>
    <col min="6" max="6" width="7.44140625" customWidth="1"/>
    <col min="7" max="7" width="10.109375" customWidth="1"/>
    <col min="8" max="8" width="6.6640625" customWidth="1"/>
    <col min="9" max="9" width="7.109375" customWidth="1"/>
    <col min="10" max="10" width="9" customWidth="1"/>
    <col min="11" max="11" width="6.6640625" customWidth="1"/>
    <col min="12" max="12" width="7.109375" customWidth="1"/>
    <col min="13" max="13" width="7.33203125" customWidth="1"/>
    <col min="14" max="14" width="7" customWidth="1"/>
    <col min="15" max="15" width="6.88671875" customWidth="1"/>
  </cols>
  <sheetData>
    <row r="2" spans="1:16" ht="15.6" x14ac:dyDescent="0.3">
      <c r="A2" s="1" t="s">
        <v>41</v>
      </c>
    </row>
    <row r="3" spans="1:16" ht="55.2" x14ac:dyDescent="0.3">
      <c r="A3" s="4" t="s">
        <v>1</v>
      </c>
      <c r="B3" s="4" t="s">
        <v>2</v>
      </c>
      <c r="C3" s="4" t="s">
        <v>3</v>
      </c>
      <c r="D3" s="54" t="s">
        <v>30</v>
      </c>
      <c r="E3" s="54"/>
      <c r="F3" s="54"/>
      <c r="G3" s="4" t="s">
        <v>5</v>
      </c>
      <c r="H3" s="54" t="s">
        <v>6</v>
      </c>
      <c r="I3" s="54"/>
      <c r="J3" s="54"/>
      <c r="K3" s="54"/>
      <c r="L3" s="54" t="s">
        <v>7</v>
      </c>
      <c r="M3" s="54"/>
      <c r="N3" s="54"/>
      <c r="O3" s="54"/>
    </row>
    <row r="4" spans="1:16" x14ac:dyDescent="0.3">
      <c r="A4" s="4"/>
      <c r="B4" s="4"/>
      <c r="C4" s="4"/>
      <c r="D4" s="4" t="s">
        <v>8</v>
      </c>
      <c r="E4" s="4" t="s">
        <v>9</v>
      </c>
      <c r="F4" s="4" t="s">
        <v>10</v>
      </c>
      <c r="G4" s="4"/>
      <c r="H4" s="4" t="s">
        <v>11</v>
      </c>
      <c r="I4" s="4" t="s">
        <v>12</v>
      </c>
      <c r="J4" s="4" t="s">
        <v>13</v>
      </c>
      <c r="K4" s="4" t="s">
        <v>14</v>
      </c>
      <c r="L4" s="4" t="s">
        <v>15</v>
      </c>
      <c r="M4" s="4" t="s">
        <v>16</v>
      </c>
      <c r="N4" s="4" t="s">
        <v>17</v>
      </c>
      <c r="O4" s="4" t="s">
        <v>18</v>
      </c>
      <c r="P4" s="28"/>
    </row>
    <row r="5" spans="1:16" x14ac:dyDescent="0.3">
      <c r="A5" s="4">
        <v>1</v>
      </c>
      <c r="B5" s="4">
        <v>2</v>
      </c>
      <c r="C5" s="4">
        <v>3</v>
      </c>
      <c r="D5" s="4">
        <v>4</v>
      </c>
      <c r="E5" s="4">
        <v>5</v>
      </c>
      <c r="F5" s="4">
        <v>6</v>
      </c>
      <c r="G5" s="4">
        <v>7</v>
      </c>
      <c r="H5" s="4">
        <v>8</v>
      </c>
      <c r="I5" s="4">
        <v>9</v>
      </c>
      <c r="J5" s="4">
        <v>10</v>
      </c>
      <c r="K5" s="4">
        <v>11</v>
      </c>
      <c r="L5" s="4">
        <v>12</v>
      </c>
      <c r="M5" s="4">
        <v>13</v>
      </c>
      <c r="N5" s="4">
        <v>14</v>
      </c>
      <c r="O5" s="4">
        <v>15</v>
      </c>
    </row>
    <row r="6" spans="1:16" x14ac:dyDescent="0.3">
      <c r="A6" s="7"/>
      <c r="B6" s="25" t="s">
        <v>19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6" x14ac:dyDescent="0.3">
      <c r="A7" s="51">
        <v>384</v>
      </c>
      <c r="B7" s="5" t="s">
        <v>109</v>
      </c>
      <c r="C7" s="42">
        <v>200</v>
      </c>
      <c r="D7" s="8">
        <v>10.33</v>
      </c>
      <c r="E7" s="8">
        <v>10.46</v>
      </c>
      <c r="F7" s="8">
        <v>21.66</v>
      </c>
      <c r="G7" s="8">
        <v>251.39</v>
      </c>
      <c r="H7" s="8">
        <v>0.09</v>
      </c>
      <c r="I7" s="8">
        <v>1</v>
      </c>
      <c r="J7" s="8">
        <v>33</v>
      </c>
      <c r="K7" s="8">
        <v>1.04</v>
      </c>
      <c r="L7" s="8">
        <v>127</v>
      </c>
      <c r="M7" s="8">
        <v>110.07</v>
      </c>
      <c r="N7" s="8">
        <v>0</v>
      </c>
      <c r="O7" s="8">
        <v>0</v>
      </c>
    </row>
    <row r="8" spans="1:16" x14ac:dyDescent="0.3">
      <c r="A8" s="5"/>
      <c r="B8" s="5" t="s">
        <v>69</v>
      </c>
      <c r="C8" s="5">
        <v>100</v>
      </c>
      <c r="D8" s="11">
        <v>3.98</v>
      </c>
      <c r="E8" s="11">
        <v>6.59</v>
      </c>
      <c r="F8" s="11">
        <v>26.33</v>
      </c>
      <c r="G8" s="11">
        <v>147.32</v>
      </c>
      <c r="H8" s="12">
        <v>0.1</v>
      </c>
      <c r="I8" s="12">
        <v>8.1</v>
      </c>
      <c r="J8" s="12">
        <v>106.5</v>
      </c>
      <c r="K8" s="12">
        <v>1.77</v>
      </c>
      <c r="L8" s="12">
        <v>78.17</v>
      </c>
      <c r="M8" s="12">
        <v>74.12</v>
      </c>
      <c r="N8" s="12">
        <v>34.86</v>
      </c>
      <c r="O8" s="12">
        <v>0.9</v>
      </c>
    </row>
    <row r="9" spans="1:16" x14ac:dyDescent="0.3">
      <c r="A9" s="32" t="s">
        <v>58</v>
      </c>
      <c r="B9" s="5" t="s">
        <v>112</v>
      </c>
      <c r="C9" s="5">
        <v>200</v>
      </c>
      <c r="D9" s="8">
        <v>0.26</v>
      </c>
      <c r="E9" s="8">
        <v>0.03</v>
      </c>
      <c r="F9" s="8">
        <v>11.26</v>
      </c>
      <c r="G9" s="8">
        <v>47.79</v>
      </c>
      <c r="H9" s="8">
        <v>0</v>
      </c>
      <c r="I9" s="8">
        <v>2.9</v>
      </c>
      <c r="J9" s="8">
        <v>0.5</v>
      </c>
      <c r="K9" s="8">
        <v>0.01</v>
      </c>
      <c r="L9" s="8">
        <v>8.08</v>
      </c>
      <c r="M9" s="8">
        <v>9.7799999999999994</v>
      </c>
      <c r="N9" s="8">
        <v>5.24</v>
      </c>
      <c r="O9" s="8">
        <v>0.9</v>
      </c>
    </row>
    <row r="10" spans="1:16" x14ac:dyDescent="0.3">
      <c r="A10" s="5"/>
      <c r="B10" s="5" t="s">
        <v>28</v>
      </c>
      <c r="C10" s="5">
        <v>50</v>
      </c>
      <c r="D10" s="8">
        <v>2.37</v>
      </c>
      <c r="E10" s="8">
        <v>0.3</v>
      </c>
      <c r="F10" s="8">
        <v>14.49</v>
      </c>
      <c r="G10" s="8">
        <v>70.5</v>
      </c>
      <c r="H10" s="8">
        <v>0.05</v>
      </c>
      <c r="I10" s="8">
        <v>0</v>
      </c>
      <c r="J10" s="8">
        <v>0</v>
      </c>
      <c r="K10" s="8">
        <v>0.39</v>
      </c>
      <c r="L10" s="8">
        <v>6.9</v>
      </c>
      <c r="M10" s="8">
        <v>26.1</v>
      </c>
      <c r="N10" s="8">
        <v>9.9</v>
      </c>
      <c r="O10" s="8">
        <v>0.6</v>
      </c>
    </row>
    <row r="11" spans="1:16" x14ac:dyDescent="0.3">
      <c r="A11" s="5"/>
      <c r="B11" s="14" t="s">
        <v>29</v>
      </c>
      <c r="C11" s="26">
        <v>550</v>
      </c>
      <c r="D11" s="33">
        <f>SUM(D7:D10)</f>
        <v>16.940000000000001</v>
      </c>
      <c r="E11" s="33">
        <f t="shared" ref="E11:O11" si="0">SUM(E7:E10)</f>
        <v>17.380000000000003</v>
      </c>
      <c r="F11" s="33">
        <f t="shared" si="0"/>
        <v>73.739999999999995</v>
      </c>
      <c r="G11" s="33">
        <f t="shared" si="0"/>
        <v>517</v>
      </c>
      <c r="H11" s="33">
        <f t="shared" si="0"/>
        <v>0.24</v>
      </c>
      <c r="I11" s="33">
        <f t="shared" si="0"/>
        <v>12</v>
      </c>
      <c r="J11" s="33">
        <f t="shared" si="0"/>
        <v>140</v>
      </c>
      <c r="K11" s="33">
        <f t="shared" si="0"/>
        <v>3.21</v>
      </c>
      <c r="L11" s="33">
        <f t="shared" si="0"/>
        <v>220.15000000000003</v>
      </c>
      <c r="M11" s="33">
        <f t="shared" si="0"/>
        <v>220.07</v>
      </c>
      <c r="N11" s="33">
        <f t="shared" si="0"/>
        <v>50</v>
      </c>
      <c r="O11" s="33">
        <f t="shared" si="0"/>
        <v>2.4</v>
      </c>
    </row>
    <row r="12" spans="1:16" x14ac:dyDescent="0.3">
      <c r="A12" s="5"/>
      <c r="B12" s="6" t="s">
        <v>31</v>
      </c>
      <c r="C12" s="23"/>
      <c r="D12" s="34"/>
      <c r="E12" s="34"/>
      <c r="F12" s="34"/>
      <c r="G12" s="35"/>
      <c r="H12" s="34"/>
      <c r="I12" s="34"/>
      <c r="J12" s="34"/>
      <c r="K12" s="34"/>
      <c r="L12" s="34"/>
      <c r="M12" s="34"/>
      <c r="N12" s="34"/>
      <c r="O12" s="34"/>
    </row>
    <row r="13" spans="1:16" x14ac:dyDescent="0.3">
      <c r="A13" s="5" t="s">
        <v>74</v>
      </c>
      <c r="B13" s="17" t="s">
        <v>75</v>
      </c>
      <c r="C13" s="42">
        <v>60</v>
      </c>
      <c r="D13" s="8">
        <v>0.99</v>
      </c>
      <c r="E13" s="8">
        <v>4.0999999999999996</v>
      </c>
      <c r="F13" s="8">
        <v>12.95</v>
      </c>
      <c r="G13" s="8">
        <v>145.69999999999999</v>
      </c>
      <c r="H13" s="8">
        <v>0.02</v>
      </c>
      <c r="I13" s="8">
        <v>11.32</v>
      </c>
      <c r="J13" s="8">
        <v>101.44</v>
      </c>
      <c r="K13" s="8">
        <v>1.85</v>
      </c>
      <c r="L13" s="8">
        <v>93</v>
      </c>
      <c r="M13" s="8">
        <v>65.69</v>
      </c>
      <c r="N13" s="8">
        <v>0.55000000000000004</v>
      </c>
      <c r="O13" s="8">
        <v>0.45</v>
      </c>
    </row>
    <row r="14" spans="1:16" x14ac:dyDescent="0.3">
      <c r="A14" s="19">
        <v>140</v>
      </c>
      <c r="B14" s="19" t="s">
        <v>50</v>
      </c>
      <c r="C14" s="20">
        <v>250</v>
      </c>
      <c r="D14" s="18">
        <v>8.76</v>
      </c>
      <c r="E14" s="18">
        <v>6.62</v>
      </c>
      <c r="F14" s="18">
        <v>10.5</v>
      </c>
      <c r="G14" s="18">
        <v>118.72</v>
      </c>
      <c r="H14" s="18">
        <v>0.1</v>
      </c>
      <c r="I14" s="18">
        <v>1.5</v>
      </c>
      <c r="J14" s="18">
        <v>0</v>
      </c>
      <c r="K14" s="18">
        <v>0.7</v>
      </c>
      <c r="L14" s="18">
        <v>76.319999999999993</v>
      </c>
      <c r="M14" s="18">
        <v>140.56</v>
      </c>
      <c r="N14" s="18">
        <v>36.840000000000003</v>
      </c>
      <c r="O14" s="18">
        <v>0.01</v>
      </c>
    </row>
    <row r="15" spans="1:16" x14ac:dyDescent="0.3">
      <c r="A15" s="5">
        <v>290</v>
      </c>
      <c r="B15" s="5" t="s">
        <v>51</v>
      </c>
      <c r="C15" s="5">
        <v>90</v>
      </c>
      <c r="D15" s="9">
        <v>4.45</v>
      </c>
      <c r="E15" s="9">
        <v>7.61</v>
      </c>
      <c r="F15" s="9">
        <v>6.21</v>
      </c>
      <c r="G15" s="9">
        <v>141.52000000000001</v>
      </c>
      <c r="H15" s="9">
        <v>0.06</v>
      </c>
      <c r="I15" s="9">
        <v>2.25</v>
      </c>
      <c r="J15" s="9">
        <v>79.06</v>
      </c>
      <c r="K15" s="9">
        <v>2.29</v>
      </c>
      <c r="L15" s="9">
        <v>119.59</v>
      </c>
      <c r="M15" s="9">
        <v>0</v>
      </c>
      <c r="N15" s="9">
        <v>3.57</v>
      </c>
      <c r="O15" s="9">
        <v>0</v>
      </c>
    </row>
    <row r="16" spans="1:16" x14ac:dyDescent="0.3">
      <c r="A16" s="5" t="s">
        <v>52</v>
      </c>
      <c r="B16" s="5" t="s">
        <v>53</v>
      </c>
      <c r="C16" s="5">
        <v>150</v>
      </c>
      <c r="D16" s="8">
        <v>5.53</v>
      </c>
      <c r="E16" s="8">
        <v>4.78</v>
      </c>
      <c r="F16" s="8">
        <v>35.29</v>
      </c>
      <c r="G16" s="8">
        <v>206.4</v>
      </c>
      <c r="H16" s="8">
        <v>0.09</v>
      </c>
      <c r="I16" s="8">
        <v>0</v>
      </c>
      <c r="J16" s="8">
        <v>29.5</v>
      </c>
      <c r="K16" s="8">
        <v>0.8</v>
      </c>
      <c r="L16" s="8">
        <v>11.94</v>
      </c>
      <c r="M16" s="8">
        <v>44.83</v>
      </c>
      <c r="N16" s="8">
        <v>8.11</v>
      </c>
      <c r="O16" s="8">
        <v>0.82</v>
      </c>
    </row>
    <row r="17" spans="1:15" x14ac:dyDescent="0.3">
      <c r="A17" s="5">
        <v>868</v>
      </c>
      <c r="B17" s="5" t="s">
        <v>66</v>
      </c>
      <c r="C17" s="5">
        <v>200</v>
      </c>
      <c r="D17" s="9">
        <v>0.13</v>
      </c>
      <c r="E17" s="9">
        <v>0.02</v>
      </c>
      <c r="F17" s="9">
        <v>15.73</v>
      </c>
      <c r="G17" s="9">
        <v>64.17</v>
      </c>
      <c r="H17" s="9">
        <v>0</v>
      </c>
      <c r="I17" s="9">
        <v>2.93</v>
      </c>
      <c r="J17" s="9">
        <v>0</v>
      </c>
      <c r="K17" s="9">
        <v>0.01</v>
      </c>
      <c r="L17" s="9">
        <v>14.7</v>
      </c>
      <c r="M17" s="9">
        <v>4.55</v>
      </c>
      <c r="N17" s="9">
        <v>2.48</v>
      </c>
      <c r="O17" s="9">
        <v>0.37</v>
      </c>
    </row>
    <row r="18" spans="1:15" x14ac:dyDescent="0.3">
      <c r="A18" s="5"/>
      <c r="B18" s="5" t="s">
        <v>39</v>
      </c>
      <c r="C18" s="5">
        <v>50</v>
      </c>
      <c r="D18" s="21">
        <v>3.3</v>
      </c>
      <c r="E18" s="21">
        <v>0.6</v>
      </c>
      <c r="F18" s="21">
        <v>19.82</v>
      </c>
      <c r="G18" s="21">
        <v>109</v>
      </c>
      <c r="H18" s="22">
        <v>0.09</v>
      </c>
      <c r="I18" s="22">
        <v>0</v>
      </c>
      <c r="J18" s="22">
        <v>0</v>
      </c>
      <c r="K18" s="22">
        <v>0.7</v>
      </c>
      <c r="L18" s="22">
        <v>14.5</v>
      </c>
      <c r="M18" s="22">
        <v>75</v>
      </c>
      <c r="N18" s="22">
        <v>23.5</v>
      </c>
      <c r="O18" s="22">
        <v>1.95</v>
      </c>
    </row>
    <row r="19" spans="1:15" x14ac:dyDescent="0.3">
      <c r="A19" s="5"/>
      <c r="B19" s="14" t="s">
        <v>29</v>
      </c>
      <c r="C19" s="14">
        <f>SUM(C13:C18)</f>
        <v>800</v>
      </c>
      <c r="D19" s="15">
        <f>SUM(D13:D18)</f>
        <v>23.16</v>
      </c>
      <c r="E19" s="15">
        <f t="shared" ref="E19:O19" si="1">SUM(E13:E18)</f>
        <v>23.73</v>
      </c>
      <c r="F19" s="15">
        <f t="shared" si="1"/>
        <v>100.5</v>
      </c>
      <c r="G19" s="15">
        <f t="shared" si="1"/>
        <v>785.50999999999988</v>
      </c>
      <c r="H19" s="15">
        <f t="shared" si="1"/>
        <v>0.36</v>
      </c>
      <c r="I19" s="15">
        <f t="shared" si="1"/>
        <v>18</v>
      </c>
      <c r="J19" s="15">
        <f t="shared" si="1"/>
        <v>210</v>
      </c>
      <c r="K19" s="15">
        <f t="shared" si="1"/>
        <v>6.35</v>
      </c>
      <c r="L19" s="15">
        <f t="shared" si="1"/>
        <v>330.04999999999995</v>
      </c>
      <c r="M19" s="15">
        <f t="shared" si="1"/>
        <v>330.63</v>
      </c>
      <c r="N19" s="15">
        <f t="shared" si="1"/>
        <v>75.05</v>
      </c>
      <c r="O19" s="15">
        <f t="shared" si="1"/>
        <v>3.5999999999999996</v>
      </c>
    </row>
    <row r="20" spans="1:15" x14ac:dyDescent="0.3">
      <c r="A20" s="24"/>
      <c r="B20" s="14" t="s">
        <v>40</v>
      </c>
      <c r="C20" s="26">
        <f>SUM(C11+C19)</f>
        <v>1350</v>
      </c>
      <c r="D20" s="15">
        <f>SUM(D11+D19)</f>
        <v>40.1</v>
      </c>
      <c r="E20" s="15">
        <f t="shared" ref="E20:O20" si="2">SUM(E11+E19)</f>
        <v>41.11</v>
      </c>
      <c r="F20" s="15">
        <f t="shared" si="2"/>
        <v>174.24</v>
      </c>
      <c r="G20" s="15">
        <f t="shared" si="2"/>
        <v>1302.5099999999998</v>
      </c>
      <c r="H20" s="15">
        <f t="shared" si="2"/>
        <v>0.6</v>
      </c>
      <c r="I20" s="15">
        <f t="shared" si="2"/>
        <v>30</v>
      </c>
      <c r="J20" s="15">
        <f t="shared" si="2"/>
        <v>350</v>
      </c>
      <c r="K20" s="15">
        <f t="shared" si="2"/>
        <v>9.5599999999999987</v>
      </c>
      <c r="L20" s="15">
        <f t="shared" si="2"/>
        <v>550.20000000000005</v>
      </c>
      <c r="M20" s="15">
        <f t="shared" si="2"/>
        <v>550.70000000000005</v>
      </c>
      <c r="N20" s="15">
        <f t="shared" si="2"/>
        <v>125.05</v>
      </c>
      <c r="O20" s="15">
        <f t="shared" si="2"/>
        <v>6</v>
      </c>
    </row>
  </sheetData>
  <mergeCells count="3">
    <mergeCell ref="D3:F3"/>
    <mergeCell ref="H3:K3"/>
    <mergeCell ref="L3:O3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"/>
  <sheetViews>
    <sheetView workbookViewId="0">
      <selection activeCell="D29" sqref="D29"/>
    </sheetView>
  </sheetViews>
  <sheetFormatPr defaultColWidth="8.88671875" defaultRowHeight="14.4" x14ac:dyDescent="0.3"/>
  <cols>
    <col min="1" max="1" width="5.44140625" customWidth="1"/>
    <col min="2" max="2" width="26.109375" customWidth="1"/>
    <col min="3" max="3" width="7.33203125" customWidth="1"/>
    <col min="4" max="4" width="6.44140625" customWidth="1"/>
    <col min="5" max="5" width="8.44140625" customWidth="1"/>
    <col min="6" max="6" width="8.33203125" customWidth="1"/>
    <col min="7" max="7" width="9.6640625" customWidth="1"/>
    <col min="8" max="8" width="7.44140625" customWidth="1"/>
    <col min="9" max="9" width="7" customWidth="1"/>
    <col min="10" max="10" width="7.33203125" customWidth="1"/>
    <col min="11" max="12" width="7.109375" customWidth="1"/>
    <col min="13" max="13" width="8.109375" customWidth="1"/>
    <col min="14" max="14" width="7.88671875" customWidth="1"/>
    <col min="15" max="15" width="6.109375" customWidth="1"/>
  </cols>
  <sheetData>
    <row r="1" spans="1:15" x14ac:dyDescent="0.3">
      <c r="A1" s="36" t="s">
        <v>54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pans="1:15" ht="55.2" x14ac:dyDescent="0.3">
      <c r="A2" s="4" t="s">
        <v>1</v>
      </c>
      <c r="B2" s="4" t="s">
        <v>2</v>
      </c>
      <c r="C2" s="4" t="s">
        <v>3</v>
      </c>
      <c r="D2" s="54" t="s">
        <v>30</v>
      </c>
      <c r="E2" s="54"/>
      <c r="F2" s="54"/>
      <c r="G2" s="4" t="s">
        <v>5</v>
      </c>
      <c r="H2" s="54" t="s">
        <v>6</v>
      </c>
      <c r="I2" s="54"/>
      <c r="J2" s="54"/>
      <c r="K2" s="54"/>
      <c r="L2" s="54" t="s">
        <v>7</v>
      </c>
      <c r="M2" s="54"/>
      <c r="N2" s="54"/>
      <c r="O2" s="54"/>
    </row>
    <row r="3" spans="1:15" x14ac:dyDescent="0.3">
      <c r="A3" s="4"/>
      <c r="B3" s="4"/>
      <c r="C3" s="4"/>
      <c r="D3" s="4" t="s">
        <v>8</v>
      </c>
      <c r="E3" s="4" t="s">
        <v>9</v>
      </c>
      <c r="F3" s="4" t="s">
        <v>10</v>
      </c>
      <c r="G3" s="4"/>
      <c r="H3" s="4" t="s">
        <v>11</v>
      </c>
      <c r="I3" s="4" t="s">
        <v>12</v>
      </c>
      <c r="J3" s="4" t="s">
        <v>13</v>
      </c>
      <c r="K3" s="4" t="s">
        <v>14</v>
      </c>
      <c r="L3" s="4" t="s">
        <v>15</v>
      </c>
      <c r="M3" s="4" t="s">
        <v>16</v>
      </c>
      <c r="N3" s="4" t="s">
        <v>17</v>
      </c>
      <c r="O3" s="4" t="s">
        <v>18</v>
      </c>
    </row>
    <row r="4" spans="1:15" x14ac:dyDescent="0.3">
      <c r="A4" s="4">
        <v>1</v>
      </c>
      <c r="B4" s="4">
        <v>2</v>
      </c>
      <c r="C4" s="4">
        <v>3</v>
      </c>
      <c r="D4" s="4">
        <v>4</v>
      </c>
      <c r="E4" s="4">
        <v>5</v>
      </c>
      <c r="F4" s="4">
        <v>6</v>
      </c>
      <c r="G4" s="4">
        <v>7</v>
      </c>
      <c r="H4" s="4">
        <v>8</v>
      </c>
      <c r="I4" s="4">
        <v>9</v>
      </c>
      <c r="J4" s="4">
        <v>10</v>
      </c>
      <c r="K4" s="4">
        <v>11</v>
      </c>
      <c r="L4" s="4">
        <v>12</v>
      </c>
      <c r="M4" s="4">
        <v>13</v>
      </c>
      <c r="N4" s="4">
        <v>14</v>
      </c>
      <c r="O4" s="4">
        <v>15</v>
      </c>
    </row>
    <row r="5" spans="1:15" x14ac:dyDescent="0.3">
      <c r="A5" s="37"/>
      <c r="B5" s="16" t="s">
        <v>19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</row>
    <row r="6" spans="1:15" ht="28.2" x14ac:dyDescent="0.3">
      <c r="A6" s="10">
        <v>224</v>
      </c>
      <c r="B6" s="10" t="s">
        <v>118</v>
      </c>
      <c r="C6" s="5" t="s">
        <v>116</v>
      </c>
      <c r="D6" s="8">
        <v>12.54</v>
      </c>
      <c r="E6" s="8">
        <v>7.2</v>
      </c>
      <c r="F6" s="8">
        <v>25.44</v>
      </c>
      <c r="G6" s="8">
        <v>181.5</v>
      </c>
      <c r="H6" s="8">
        <v>0.19</v>
      </c>
      <c r="I6" s="8">
        <v>12.05</v>
      </c>
      <c r="J6" s="8">
        <v>81.23</v>
      </c>
      <c r="K6" s="8">
        <v>0.5</v>
      </c>
      <c r="L6" s="8">
        <v>199.12</v>
      </c>
      <c r="M6" s="8">
        <v>180.16</v>
      </c>
      <c r="N6" s="8">
        <v>34</v>
      </c>
      <c r="O6" s="8">
        <v>0.51</v>
      </c>
    </row>
    <row r="7" spans="1:15" x14ac:dyDescent="0.3">
      <c r="A7" s="5" t="s">
        <v>56</v>
      </c>
      <c r="B7" s="5" t="s">
        <v>57</v>
      </c>
      <c r="C7" s="5">
        <v>10</v>
      </c>
      <c r="D7" s="9">
        <v>0.05</v>
      </c>
      <c r="E7" s="9">
        <v>8.25</v>
      </c>
      <c r="F7" s="9">
        <v>0.08</v>
      </c>
      <c r="G7" s="9">
        <v>74.8</v>
      </c>
      <c r="H7" s="9">
        <v>0</v>
      </c>
      <c r="I7" s="9">
        <v>0</v>
      </c>
      <c r="J7" s="9">
        <v>59</v>
      </c>
      <c r="K7" s="9">
        <v>0.1</v>
      </c>
      <c r="L7" s="9">
        <v>1.2</v>
      </c>
      <c r="M7" s="9">
        <v>1.9</v>
      </c>
      <c r="N7" s="9">
        <v>0</v>
      </c>
      <c r="O7" s="9">
        <v>0.02</v>
      </c>
    </row>
    <row r="8" spans="1:15" ht="28.2" x14ac:dyDescent="0.3">
      <c r="A8" s="10" t="s">
        <v>46</v>
      </c>
      <c r="B8" s="5" t="s">
        <v>47</v>
      </c>
      <c r="C8" s="5" t="s">
        <v>117</v>
      </c>
      <c r="D8" s="9">
        <v>0.2</v>
      </c>
      <c r="E8" s="9">
        <v>0.02</v>
      </c>
      <c r="F8" s="9">
        <v>11.05</v>
      </c>
      <c r="G8" s="9">
        <v>45.41</v>
      </c>
      <c r="H8" s="9">
        <v>0</v>
      </c>
      <c r="I8" s="9">
        <v>0.1</v>
      </c>
      <c r="J8" s="9">
        <v>0.5</v>
      </c>
      <c r="K8" s="9">
        <v>0</v>
      </c>
      <c r="L8" s="9">
        <v>5.28</v>
      </c>
      <c r="M8" s="9">
        <v>8.24</v>
      </c>
      <c r="N8" s="9">
        <v>4.4000000000000004</v>
      </c>
      <c r="O8" s="9">
        <v>0.85</v>
      </c>
    </row>
    <row r="9" spans="1:15" x14ac:dyDescent="0.3">
      <c r="A9" s="5"/>
      <c r="B9" s="5" t="s">
        <v>28</v>
      </c>
      <c r="C9" s="5">
        <v>50</v>
      </c>
      <c r="D9" s="8">
        <v>2.37</v>
      </c>
      <c r="E9" s="8">
        <v>0.3</v>
      </c>
      <c r="F9" s="8">
        <v>14.49</v>
      </c>
      <c r="G9" s="8">
        <v>70.5</v>
      </c>
      <c r="H9" s="8">
        <v>0.05</v>
      </c>
      <c r="I9" s="8">
        <v>0</v>
      </c>
      <c r="J9" s="8">
        <v>0</v>
      </c>
      <c r="K9" s="8">
        <v>0.39</v>
      </c>
      <c r="L9" s="8">
        <v>6.9</v>
      </c>
      <c r="M9" s="8">
        <v>26.1</v>
      </c>
      <c r="N9" s="8">
        <v>9.9</v>
      </c>
      <c r="O9" s="8">
        <v>0.6</v>
      </c>
    </row>
    <row r="10" spans="1:15" x14ac:dyDescent="0.3">
      <c r="A10" s="5"/>
      <c r="B10" s="5" t="s">
        <v>60</v>
      </c>
      <c r="C10" s="5">
        <v>40</v>
      </c>
      <c r="D10" s="8">
        <v>1.78</v>
      </c>
      <c r="E10" s="8">
        <v>1.61</v>
      </c>
      <c r="F10" s="8">
        <v>22.64</v>
      </c>
      <c r="G10" s="8">
        <v>144.9</v>
      </c>
      <c r="H10" s="8">
        <v>0</v>
      </c>
      <c r="I10" s="8">
        <v>0</v>
      </c>
      <c r="J10" s="8">
        <v>0</v>
      </c>
      <c r="K10" s="8">
        <v>0</v>
      </c>
      <c r="L10" s="8">
        <v>7.5</v>
      </c>
      <c r="M10" s="8">
        <v>3.6</v>
      </c>
      <c r="N10" s="8">
        <v>1.8</v>
      </c>
      <c r="O10" s="8">
        <v>0.42</v>
      </c>
    </row>
    <row r="11" spans="1:15" x14ac:dyDescent="0.3">
      <c r="A11" s="5"/>
      <c r="B11" s="14" t="s">
        <v>29</v>
      </c>
      <c r="C11" s="14">
        <v>551</v>
      </c>
      <c r="D11" s="15">
        <f>SUM(D6:D10)</f>
        <v>16.940000000000001</v>
      </c>
      <c r="E11" s="15">
        <f t="shared" ref="E11:O11" si="0">SUM(E6:E10)</f>
        <v>17.38</v>
      </c>
      <c r="F11" s="15">
        <f t="shared" si="0"/>
        <v>73.7</v>
      </c>
      <c r="G11" s="15">
        <f t="shared" si="0"/>
        <v>517.11</v>
      </c>
      <c r="H11" s="15">
        <f t="shared" si="0"/>
        <v>0.24</v>
      </c>
      <c r="I11" s="15">
        <f t="shared" si="0"/>
        <v>12.15</v>
      </c>
      <c r="J11" s="15">
        <f t="shared" si="0"/>
        <v>140.73000000000002</v>
      </c>
      <c r="K11" s="15">
        <f t="shared" si="0"/>
        <v>0.99</v>
      </c>
      <c r="L11" s="15">
        <f t="shared" si="0"/>
        <v>220</v>
      </c>
      <c r="M11" s="15">
        <f t="shared" si="0"/>
        <v>220</v>
      </c>
      <c r="N11" s="15">
        <f t="shared" si="0"/>
        <v>50.099999999999994</v>
      </c>
      <c r="O11" s="15">
        <f t="shared" si="0"/>
        <v>2.4</v>
      </c>
    </row>
    <row r="12" spans="1:15" x14ac:dyDescent="0.3">
      <c r="A12" s="37"/>
      <c r="B12" s="16" t="s">
        <v>31</v>
      </c>
      <c r="C12" s="24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</row>
    <row r="13" spans="1:15" ht="28.2" x14ac:dyDescent="0.3">
      <c r="A13" s="32">
        <v>53</v>
      </c>
      <c r="B13" s="10" t="s">
        <v>61</v>
      </c>
      <c r="C13" s="5">
        <v>60</v>
      </c>
      <c r="D13" s="8">
        <v>1.4</v>
      </c>
      <c r="E13" s="8">
        <v>0.51</v>
      </c>
      <c r="F13" s="8">
        <v>13.4</v>
      </c>
      <c r="G13" s="8">
        <v>54.26</v>
      </c>
      <c r="H13" s="8">
        <v>0.04</v>
      </c>
      <c r="I13" s="8">
        <v>6.8</v>
      </c>
      <c r="J13" s="8">
        <v>86.44</v>
      </c>
      <c r="K13" s="8">
        <v>0</v>
      </c>
      <c r="L13" s="8">
        <v>93.53</v>
      </c>
      <c r="M13" s="8">
        <v>13.18</v>
      </c>
      <c r="N13" s="8">
        <v>3.1</v>
      </c>
      <c r="O13" s="8">
        <v>0</v>
      </c>
    </row>
    <row r="14" spans="1:15" ht="28.2" x14ac:dyDescent="0.3">
      <c r="A14" s="38" t="s">
        <v>62</v>
      </c>
      <c r="B14" s="19" t="s">
        <v>63</v>
      </c>
      <c r="C14" s="20">
        <v>250</v>
      </c>
      <c r="D14" s="18">
        <v>5.36</v>
      </c>
      <c r="E14" s="18">
        <v>6.49</v>
      </c>
      <c r="F14" s="18">
        <v>13.97</v>
      </c>
      <c r="G14" s="18">
        <v>136.03</v>
      </c>
      <c r="H14" s="18">
        <v>0.19</v>
      </c>
      <c r="I14" s="18">
        <v>10</v>
      </c>
      <c r="J14" s="18">
        <v>100.26</v>
      </c>
      <c r="K14" s="18">
        <v>1.93</v>
      </c>
      <c r="L14" s="18">
        <v>13.75</v>
      </c>
      <c r="M14" s="18">
        <v>77.760000000000005</v>
      </c>
      <c r="N14" s="18">
        <v>18.89</v>
      </c>
      <c r="O14" s="18">
        <v>0.47</v>
      </c>
    </row>
    <row r="15" spans="1:15" x14ac:dyDescent="0.3">
      <c r="A15" s="38">
        <v>472</v>
      </c>
      <c r="B15" s="19" t="s">
        <v>64</v>
      </c>
      <c r="C15" s="20">
        <v>90</v>
      </c>
      <c r="D15" s="8">
        <v>8.35</v>
      </c>
      <c r="E15" s="8">
        <v>10.84</v>
      </c>
      <c r="F15" s="8">
        <v>16</v>
      </c>
      <c r="G15" s="8">
        <v>147.15</v>
      </c>
      <c r="H15" s="8">
        <v>0</v>
      </c>
      <c r="I15" s="8">
        <v>0</v>
      </c>
      <c r="J15" s="8">
        <v>0.08</v>
      </c>
      <c r="K15" s="8">
        <v>0.19</v>
      </c>
      <c r="L15" s="8">
        <v>7.44</v>
      </c>
      <c r="M15" s="8">
        <v>37.369</v>
      </c>
      <c r="N15" s="8">
        <v>15.51</v>
      </c>
      <c r="O15" s="8">
        <v>0</v>
      </c>
    </row>
    <row r="16" spans="1:15" x14ac:dyDescent="0.3">
      <c r="A16" s="13" t="s">
        <v>44</v>
      </c>
      <c r="B16" s="5" t="s">
        <v>45</v>
      </c>
      <c r="C16" s="5">
        <v>150</v>
      </c>
      <c r="D16" s="8">
        <v>2.52</v>
      </c>
      <c r="E16" s="8">
        <v>1.58</v>
      </c>
      <c r="F16" s="8">
        <v>16.45</v>
      </c>
      <c r="G16" s="8">
        <v>168.45</v>
      </c>
      <c r="H16" s="8">
        <v>0</v>
      </c>
      <c r="I16" s="8">
        <v>0</v>
      </c>
      <c r="J16" s="8">
        <v>1</v>
      </c>
      <c r="K16" s="8">
        <v>23.7</v>
      </c>
      <c r="L16" s="8">
        <v>75</v>
      </c>
      <c r="M16" s="8">
        <v>37.17</v>
      </c>
      <c r="N16" s="8">
        <v>0</v>
      </c>
      <c r="O16" s="8">
        <v>1.05</v>
      </c>
    </row>
    <row r="17" spans="1:15" x14ac:dyDescent="0.3">
      <c r="A17" s="5" t="s">
        <v>58</v>
      </c>
      <c r="B17" s="5" t="s">
        <v>70</v>
      </c>
      <c r="C17" s="5">
        <v>200</v>
      </c>
      <c r="D17" s="8">
        <v>2.17</v>
      </c>
      <c r="E17" s="8">
        <v>3.68</v>
      </c>
      <c r="F17" s="8">
        <v>20.95</v>
      </c>
      <c r="G17" s="8">
        <v>100.6</v>
      </c>
      <c r="H17" s="8">
        <v>0.04</v>
      </c>
      <c r="I17" s="8">
        <v>1.3</v>
      </c>
      <c r="J17" s="8">
        <v>22.22</v>
      </c>
      <c r="K17" s="8">
        <v>0</v>
      </c>
      <c r="L17" s="8">
        <v>125.78</v>
      </c>
      <c r="M17" s="8">
        <v>90</v>
      </c>
      <c r="N17" s="8">
        <v>14</v>
      </c>
      <c r="O17" s="8">
        <v>0.13</v>
      </c>
    </row>
    <row r="18" spans="1:15" x14ac:dyDescent="0.3">
      <c r="A18" s="5"/>
      <c r="B18" s="5" t="s">
        <v>39</v>
      </c>
      <c r="C18" s="5">
        <v>50</v>
      </c>
      <c r="D18" s="21">
        <v>3.3</v>
      </c>
      <c r="E18" s="21">
        <v>0.6</v>
      </c>
      <c r="F18" s="21">
        <v>19.82</v>
      </c>
      <c r="G18" s="21">
        <v>109</v>
      </c>
      <c r="H18" s="22">
        <v>0.09</v>
      </c>
      <c r="I18" s="22">
        <v>0</v>
      </c>
      <c r="J18" s="22">
        <v>0</v>
      </c>
      <c r="K18" s="22">
        <v>0.7</v>
      </c>
      <c r="L18" s="22">
        <v>14.5</v>
      </c>
      <c r="M18" s="22">
        <v>75</v>
      </c>
      <c r="N18" s="22">
        <v>23.5</v>
      </c>
      <c r="O18" s="22">
        <v>1.95</v>
      </c>
    </row>
    <row r="19" spans="1:15" x14ac:dyDescent="0.3">
      <c r="A19" s="5"/>
      <c r="B19" s="14" t="s">
        <v>29</v>
      </c>
      <c r="C19" s="14">
        <f>SUM(C13:C18)</f>
        <v>800</v>
      </c>
      <c r="D19" s="15">
        <f>SUM(D13:D18)</f>
        <v>23.099999999999998</v>
      </c>
      <c r="E19" s="15">
        <f t="shared" ref="E19:O19" si="1">SUM(E13:E18)</f>
        <v>23.700000000000003</v>
      </c>
      <c r="F19" s="15">
        <f t="shared" si="1"/>
        <v>100.59</v>
      </c>
      <c r="G19" s="15">
        <f t="shared" si="1"/>
        <v>715.49</v>
      </c>
      <c r="H19" s="15">
        <f t="shared" si="1"/>
        <v>0.36</v>
      </c>
      <c r="I19" s="15">
        <f t="shared" si="1"/>
        <v>18.100000000000001</v>
      </c>
      <c r="J19" s="15">
        <f t="shared" si="1"/>
        <v>210</v>
      </c>
      <c r="K19" s="15">
        <f t="shared" si="1"/>
        <v>26.52</v>
      </c>
      <c r="L19" s="15">
        <f t="shared" si="1"/>
        <v>330</v>
      </c>
      <c r="M19" s="15">
        <f t="shared" si="1"/>
        <v>330.47899999999998</v>
      </c>
      <c r="N19" s="15">
        <f t="shared" si="1"/>
        <v>75</v>
      </c>
      <c r="O19" s="15">
        <f t="shared" si="1"/>
        <v>3.5999999999999996</v>
      </c>
    </row>
    <row r="20" spans="1:15" x14ac:dyDescent="0.3">
      <c r="A20" s="7"/>
      <c r="B20" s="14" t="s">
        <v>40</v>
      </c>
      <c r="C20" s="14">
        <f>SUM(C11+C19)</f>
        <v>1351</v>
      </c>
      <c r="D20" s="15">
        <f t="shared" ref="D20:O20" si="2">SUM(D11+D19)</f>
        <v>40.04</v>
      </c>
      <c r="E20" s="15">
        <f t="shared" si="2"/>
        <v>41.08</v>
      </c>
      <c r="F20" s="15">
        <f t="shared" si="2"/>
        <v>174.29000000000002</v>
      </c>
      <c r="G20" s="15">
        <f t="shared" si="2"/>
        <v>1232.5999999999999</v>
      </c>
      <c r="H20" s="15">
        <f t="shared" si="2"/>
        <v>0.6</v>
      </c>
      <c r="I20" s="15">
        <f t="shared" si="2"/>
        <v>30.25</v>
      </c>
      <c r="J20" s="15">
        <f t="shared" si="2"/>
        <v>350.73</v>
      </c>
      <c r="K20" s="15">
        <f t="shared" si="2"/>
        <v>27.509999999999998</v>
      </c>
      <c r="L20" s="15">
        <f t="shared" si="2"/>
        <v>550</v>
      </c>
      <c r="M20" s="15">
        <f t="shared" si="2"/>
        <v>550.47900000000004</v>
      </c>
      <c r="N20" s="15">
        <f t="shared" si="2"/>
        <v>125.1</v>
      </c>
      <c r="O20" s="15">
        <f t="shared" si="2"/>
        <v>6</v>
      </c>
    </row>
  </sheetData>
  <mergeCells count="3">
    <mergeCell ref="D2:F2"/>
    <mergeCell ref="H2:K2"/>
    <mergeCell ref="L2:O2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workbookViewId="0">
      <selection activeCell="E30" sqref="E30"/>
    </sheetView>
  </sheetViews>
  <sheetFormatPr defaultColWidth="8.88671875" defaultRowHeight="14.4" x14ac:dyDescent="0.3"/>
  <cols>
    <col min="1" max="1" width="5.6640625" customWidth="1"/>
    <col min="2" max="2" width="28.88671875" customWidth="1"/>
    <col min="3" max="3" width="7" customWidth="1"/>
    <col min="4" max="4" width="6.88671875" customWidth="1"/>
    <col min="5" max="5" width="7" customWidth="1"/>
    <col min="6" max="6" width="7.44140625" customWidth="1"/>
    <col min="7" max="7" width="9" customWidth="1"/>
    <col min="8" max="8" width="6.6640625" customWidth="1"/>
    <col min="9" max="9" width="7.109375" customWidth="1"/>
    <col min="10" max="10" width="8.33203125" customWidth="1"/>
    <col min="11" max="11" width="6.6640625" customWidth="1"/>
    <col min="12" max="12" width="7.109375" customWidth="1"/>
    <col min="13" max="13" width="7.44140625" customWidth="1"/>
    <col min="14" max="14" width="7.109375" customWidth="1"/>
    <col min="15" max="15" width="6.88671875" customWidth="1"/>
  </cols>
  <sheetData>
    <row r="1" spans="1:15" x14ac:dyDescent="0.3">
      <c r="A1" s="36" t="s">
        <v>67</v>
      </c>
    </row>
    <row r="2" spans="1:15" ht="55.2" x14ac:dyDescent="0.3">
      <c r="A2" s="4" t="s">
        <v>1</v>
      </c>
      <c r="B2" s="4" t="s">
        <v>2</v>
      </c>
      <c r="C2" s="4" t="s">
        <v>3</v>
      </c>
      <c r="D2" s="54" t="s">
        <v>30</v>
      </c>
      <c r="E2" s="54"/>
      <c r="F2" s="54"/>
      <c r="G2" s="4" t="s">
        <v>5</v>
      </c>
      <c r="H2" s="54" t="s">
        <v>6</v>
      </c>
      <c r="I2" s="54"/>
      <c r="J2" s="54"/>
      <c r="K2" s="54"/>
      <c r="L2" s="54" t="s">
        <v>7</v>
      </c>
      <c r="M2" s="54"/>
      <c r="N2" s="54"/>
      <c r="O2" s="54"/>
    </row>
    <row r="3" spans="1:15" x14ac:dyDescent="0.3">
      <c r="A3" s="4"/>
      <c r="B3" s="4"/>
      <c r="C3" s="4"/>
      <c r="D3" s="4" t="s">
        <v>8</v>
      </c>
      <c r="E3" s="4" t="s">
        <v>9</v>
      </c>
      <c r="F3" s="4" t="s">
        <v>10</v>
      </c>
      <c r="G3" s="4"/>
      <c r="H3" s="4" t="s">
        <v>11</v>
      </c>
      <c r="I3" s="4" t="s">
        <v>12</v>
      </c>
      <c r="J3" s="4" t="s">
        <v>13</v>
      </c>
      <c r="K3" s="4" t="s">
        <v>14</v>
      </c>
      <c r="L3" s="4" t="s">
        <v>15</v>
      </c>
      <c r="M3" s="4" t="s">
        <v>16</v>
      </c>
      <c r="N3" s="4" t="s">
        <v>17</v>
      </c>
      <c r="O3" s="4" t="s">
        <v>18</v>
      </c>
    </row>
    <row r="4" spans="1:15" x14ac:dyDescent="0.3">
      <c r="A4" s="4">
        <v>1</v>
      </c>
      <c r="B4" s="4">
        <v>2</v>
      </c>
      <c r="C4" s="4">
        <v>3</v>
      </c>
      <c r="D4" s="4">
        <v>4</v>
      </c>
      <c r="E4" s="4">
        <v>5</v>
      </c>
      <c r="F4" s="4">
        <v>6</v>
      </c>
      <c r="G4" s="4">
        <v>7</v>
      </c>
      <c r="H4" s="4">
        <v>8</v>
      </c>
      <c r="I4" s="4">
        <v>9</v>
      </c>
      <c r="J4" s="4">
        <v>10</v>
      </c>
      <c r="K4" s="4">
        <v>11</v>
      </c>
      <c r="L4" s="4">
        <v>12</v>
      </c>
      <c r="M4" s="4">
        <v>13</v>
      </c>
      <c r="N4" s="4">
        <v>14</v>
      </c>
      <c r="O4" s="4">
        <v>15</v>
      </c>
    </row>
    <row r="5" spans="1:15" x14ac:dyDescent="0.3">
      <c r="A5" s="7"/>
      <c r="B5" s="25" t="s">
        <v>19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</row>
    <row r="6" spans="1:15" x14ac:dyDescent="0.3">
      <c r="A6" s="5">
        <v>183</v>
      </c>
      <c r="B6" s="5" t="s">
        <v>68</v>
      </c>
      <c r="C6" s="5">
        <v>200</v>
      </c>
      <c r="D6" s="9">
        <v>9.2799999999999994</v>
      </c>
      <c r="E6" s="9">
        <v>13.64</v>
      </c>
      <c r="F6" s="9">
        <v>41.36</v>
      </c>
      <c r="G6" s="9">
        <v>251.46</v>
      </c>
      <c r="H6" s="9">
        <v>0.11</v>
      </c>
      <c r="I6" s="9">
        <v>1.77</v>
      </c>
      <c r="J6" s="9">
        <v>112</v>
      </c>
      <c r="K6" s="9">
        <v>1.64</v>
      </c>
      <c r="L6" s="9">
        <v>178.18</v>
      </c>
      <c r="M6" s="9">
        <v>81.010000000000005</v>
      </c>
      <c r="N6" s="9">
        <v>13.05</v>
      </c>
      <c r="O6" s="9">
        <v>1.37</v>
      </c>
    </row>
    <row r="7" spans="1:15" ht="28.2" x14ac:dyDescent="0.3">
      <c r="A7" s="10" t="s">
        <v>58</v>
      </c>
      <c r="B7" s="5" t="s">
        <v>70</v>
      </c>
      <c r="C7" s="5">
        <v>200</v>
      </c>
      <c r="D7" s="21">
        <v>2.94</v>
      </c>
      <c r="E7" s="21">
        <v>3.24</v>
      </c>
      <c r="F7" s="21">
        <v>15.82</v>
      </c>
      <c r="G7" s="21">
        <v>105.04</v>
      </c>
      <c r="H7" s="22">
        <v>0.04</v>
      </c>
      <c r="I7" s="22">
        <v>0.3</v>
      </c>
      <c r="J7" s="22">
        <v>20</v>
      </c>
      <c r="K7" s="22">
        <v>0</v>
      </c>
      <c r="L7" s="22">
        <v>0.92</v>
      </c>
      <c r="M7" s="22">
        <v>90</v>
      </c>
      <c r="N7" s="22">
        <v>14.05</v>
      </c>
      <c r="O7" s="22">
        <v>0.13</v>
      </c>
    </row>
    <row r="8" spans="1:15" x14ac:dyDescent="0.3">
      <c r="A8" s="32"/>
      <c r="B8" s="5" t="s">
        <v>28</v>
      </c>
      <c r="C8" s="5">
        <v>50</v>
      </c>
      <c r="D8" s="8">
        <v>2.37</v>
      </c>
      <c r="E8" s="8">
        <v>0.3</v>
      </c>
      <c r="F8" s="8">
        <v>14.49</v>
      </c>
      <c r="G8" s="8">
        <v>70.5</v>
      </c>
      <c r="H8" s="8">
        <v>0.05</v>
      </c>
      <c r="I8" s="8">
        <v>0</v>
      </c>
      <c r="J8" s="8">
        <v>0</v>
      </c>
      <c r="K8" s="8">
        <v>0.39</v>
      </c>
      <c r="L8" s="8">
        <v>6.9</v>
      </c>
      <c r="M8" s="8">
        <v>26.1</v>
      </c>
      <c r="N8" s="8">
        <v>9.9</v>
      </c>
      <c r="O8" s="8">
        <v>0.6</v>
      </c>
    </row>
    <row r="9" spans="1:15" ht="28.2" x14ac:dyDescent="0.3">
      <c r="A9" s="40" t="s">
        <v>71</v>
      </c>
      <c r="B9" s="5" t="s">
        <v>72</v>
      </c>
      <c r="C9" s="5">
        <v>100</v>
      </c>
      <c r="D9" s="8">
        <v>0.9</v>
      </c>
      <c r="E9" s="8">
        <v>0.2</v>
      </c>
      <c r="F9" s="8">
        <v>2.1</v>
      </c>
      <c r="G9" s="8">
        <v>91</v>
      </c>
      <c r="H9" s="8">
        <v>0.04</v>
      </c>
      <c r="I9" s="8">
        <v>10</v>
      </c>
      <c r="J9" s="8">
        <v>8</v>
      </c>
      <c r="K9" s="8">
        <v>0.2</v>
      </c>
      <c r="L9" s="8">
        <v>34</v>
      </c>
      <c r="M9" s="8">
        <v>23</v>
      </c>
      <c r="N9" s="8">
        <v>13</v>
      </c>
      <c r="O9" s="8">
        <v>0.3</v>
      </c>
    </row>
    <row r="10" spans="1:15" x14ac:dyDescent="0.3">
      <c r="A10" s="5"/>
      <c r="B10" s="14" t="s">
        <v>29</v>
      </c>
      <c r="C10" s="14">
        <v>550</v>
      </c>
      <c r="D10" s="41">
        <f>SUM(D6:D9)</f>
        <v>15.49</v>
      </c>
      <c r="E10" s="41">
        <f t="shared" ref="E10:O10" si="0">SUM(E6:E9)</f>
        <v>17.380000000000003</v>
      </c>
      <c r="F10" s="41">
        <f t="shared" si="0"/>
        <v>73.77</v>
      </c>
      <c r="G10" s="41">
        <f t="shared" si="0"/>
        <v>518</v>
      </c>
      <c r="H10" s="41">
        <f t="shared" si="0"/>
        <v>0.24000000000000002</v>
      </c>
      <c r="I10" s="41">
        <f t="shared" si="0"/>
        <v>12.07</v>
      </c>
      <c r="J10" s="41">
        <f t="shared" si="0"/>
        <v>140</v>
      </c>
      <c r="K10" s="41">
        <f t="shared" si="0"/>
        <v>2.23</v>
      </c>
      <c r="L10" s="41">
        <f t="shared" si="0"/>
        <v>220</v>
      </c>
      <c r="M10" s="41">
        <f t="shared" si="0"/>
        <v>220.10999999999999</v>
      </c>
      <c r="N10" s="41">
        <f t="shared" si="0"/>
        <v>50</v>
      </c>
      <c r="O10" s="41">
        <f t="shared" si="0"/>
        <v>2.4</v>
      </c>
    </row>
    <row r="11" spans="1:15" x14ac:dyDescent="0.3">
      <c r="A11" s="24"/>
      <c r="B11" s="25" t="s">
        <v>31</v>
      </c>
      <c r="C11" s="39"/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3"/>
    </row>
    <row r="12" spans="1:15" x14ac:dyDescent="0.3">
      <c r="A12" s="5" t="s">
        <v>48</v>
      </c>
      <c r="B12" s="17" t="s">
        <v>49</v>
      </c>
      <c r="C12" s="5">
        <v>60</v>
      </c>
      <c r="D12" s="8">
        <v>1.05</v>
      </c>
      <c r="E12" s="8">
        <v>3.13</v>
      </c>
      <c r="F12" s="8">
        <v>5.64</v>
      </c>
      <c r="G12" s="8">
        <v>55.34</v>
      </c>
      <c r="H12" s="8">
        <v>0.04</v>
      </c>
      <c r="I12" s="8">
        <v>7.05</v>
      </c>
      <c r="J12" s="8">
        <v>52.17</v>
      </c>
      <c r="K12" s="8">
        <v>1.42</v>
      </c>
      <c r="L12" s="8">
        <v>115.93</v>
      </c>
      <c r="M12" s="8">
        <v>31.29</v>
      </c>
      <c r="N12" s="8">
        <v>14.39</v>
      </c>
      <c r="O12" s="8">
        <v>0.57999999999999996</v>
      </c>
    </row>
    <row r="13" spans="1:15" x14ac:dyDescent="0.3">
      <c r="A13" s="38">
        <v>99</v>
      </c>
      <c r="B13" s="19" t="s">
        <v>76</v>
      </c>
      <c r="C13" s="20">
        <v>250</v>
      </c>
      <c r="D13" s="18">
        <v>3.43</v>
      </c>
      <c r="E13" s="18">
        <v>5.32</v>
      </c>
      <c r="F13" s="18">
        <v>8.84</v>
      </c>
      <c r="G13" s="18">
        <v>97.54</v>
      </c>
      <c r="H13" s="18">
        <v>0.09</v>
      </c>
      <c r="I13" s="18">
        <v>8.5399999999999991</v>
      </c>
      <c r="J13" s="18">
        <v>75.680000000000007</v>
      </c>
      <c r="K13" s="18">
        <v>1.04</v>
      </c>
      <c r="L13" s="18">
        <v>18.16</v>
      </c>
      <c r="M13" s="18">
        <v>59.57</v>
      </c>
      <c r="N13" s="18">
        <v>18.79</v>
      </c>
      <c r="O13" s="18">
        <v>0.03</v>
      </c>
    </row>
    <row r="14" spans="1:15" x14ac:dyDescent="0.3">
      <c r="A14" s="29">
        <v>608</v>
      </c>
      <c r="B14" s="30" t="s">
        <v>42</v>
      </c>
      <c r="C14" s="31" t="s">
        <v>43</v>
      </c>
      <c r="D14" s="8">
        <v>6.82</v>
      </c>
      <c r="E14" s="8">
        <v>11.26</v>
      </c>
      <c r="F14" s="8">
        <v>29.08</v>
      </c>
      <c r="G14" s="8">
        <v>262.97000000000003</v>
      </c>
      <c r="H14" s="8">
        <v>0.06</v>
      </c>
      <c r="I14" s="8">
        <v>0.1</v>
      </c>
      <c r="J14" s="8">
        <v>35</v>
      </c>
      <c r="K14" s="8">
        <v>1.08</v>
      </c>
      <c r="L14" s="8">
        <v>24.1</v>
      </c>
      <c r="M14" s="8">
        <v>146.19999999999999</v>
      </c>
      <c r="N14" s="8">
        <v>8.23</v>
      </c>
      <c r="O14" s="8">
        <v>0.1</v>
      </c>
    </row>
    <row r="15" spans="1:15" x14ac:dyDescent="0.3">
      <c r="A15" s="5">
        <v>692</v>
      </c>
      <c r="B15" s="5" t="s">
        <v>65</v>
      </c>
      <c r="C15" s="5">
        <v>150</v>
      </c>
      <c r="D15" s="8">
        <v>4.42</v>
      </c>
      <c r="E15" s="8">
        <v>2.39</v>
      </c>
      <c r="F15" s="8">
        <v>19.54</v>
      </c>
      <c r="G15" s="8">
        <v>142.05000000000001</v>
      </c>
      <c r="H15" s="8">
        <v>0.02</v>
      </c>
      <c r="I15" s="8">
        <v>0.8</v>
      </c>
      <c r="J15" s="8">
        <v>20.5</v>
      </c>
      <c r="K15" s="8">
        <v>0.5</v>
      </c>
      <c r="L15" s="8">
        <v>5.09</v>
      </c>
      <c r="M15" s="8">
        <v>18</v>
      </c>
      <c r="N15" s="8">
        <v>10.09</v>
      </c>
      <c r="O15" s="8">
        <v>0.5</v>
      </c>
    </row>
    <row r="16" spans="1:15" x14ac:dyDescent="0.3">
      <c r="A16" s="5">
        <v>859</v>
      </c>
      <c r="B16" s="5" t="s">
        <v>113</v>
      </c>
      <c r="C16" s="5">
        <v>200</v>
      </c>
      <c r="D16" s="8">
        <v>4.08</v>
      </c>
      <c r="E16" s="8">
        <v>1</v>
      </c>
      <c r="F16" s="8">
        <v>17.579999999999998</v>
      </c>
      <c r="G16" s="8">
        <v>118.6</v>
      </c>
      <c r="H16" s="8">
        <v>0.06</v>
      </c>
      <c r="I16" s="8">
        <v>1.59</v>
      </c>
      <c r="J16" s="8">
        <v>26.66</v>
      </c>
      <c r="K16" s="8">
        <v>0</v>
      </c>
      <c r="L16" s="8">
        <v>152.22</v>
      </c>
      <c r="M16" s="8">
        <v>0</v>
      </c>
      <c r="N16" s="8">
        <v>0</v>
      </c>
      <c r="O16" s="8">
        <v>0.48</v>
      </c>
    </row>
    <row r="17" spans="1:15" x14ac:dyDescent="0.3">
      <c r="A17" s="5"/>
      <c r="B17" s="5" t="s">
        <v>39</v>
      </c>
      <c r="C17" s="5">
        <v>50</v>
      </c>
      <c r="D17" s="21">
        <v>3.3</v>
      </c>
      <c r="E17" s="21">
        <v>0.6</v>
      </c>
      <c r="F17" s="21">
        <v>19.82</v>
      </c>
      <c r="G17" s="21">
        <v>109</v>
      </c>
      <c r="H17" s="22">
        <v>0.09</v>
      </c>
      <c r="I17" s="22">
        <v>0</v>
      </c>
      <c r="J17" s="22">
        <v>0</v>
      </c>
      <c r="K17" s="22">
        <v>0.7</v>
      </c>
      <c r="L17" s="22">
        <v>14.5</v>
      </c>
      <c r="M17" s="22">
        <v>75</v>
      </c>
      <c r="N17" s="22">
        <v>23.5</v>
      </c>
      <c r="O17" s="22">
        <v>1.95</v>
      </c>
    </row>
    <row r="18" spans="1:15" x14ac:dyDescent="0.3">
      <c r="A18" s="5"/>
      <c r="B18" s="14" t="s">
        <v>29</v>
      </c>
      <c r="C18" s="26">
        <v>800</v>
      </c>
      <c r="D18" s="15">
        <f>SUM(D12:D17)</f>
        <v>23.1</v>
      </c>
      <c r="E18" s="15">
        <f t="shared" ref="E18:O18" si="1">SUM(E12:E17)</f>
        <v>23.700000000000003</v>
      </c>
      <c r="F18" s="15">
        <f t="shared" si="1"/>
        <v>100.5</v>
      </c>
      <c r="G18" s="15">
        <f t="shared" si="1"/>
        <v>785.50000000000011</v>
      </c>
      <c r="H18" s="15">
        <f t="shared" si="1"/>
        <v>0.36</v>
      </c>
      <c r="I18" s="15">
        <f t="shared" si="1"/>
        <v>18.079999999999998</v>
      </c>
      <c r="J18" s="15">
        <f t="shared" si="1"/>
        <v>210.01000000000002</v>
      </c>
      <c r="K18" s="15">
        <f t="shared" si="1"/>
        <v>4.74</v>
      </c>
      <c r="L18" s="15">
        <f t="shared" si="1"/>
        <v>330</v>
      </c>
      <c r="M18" s="15">
        <f t="shared" si="1"/>
        <v>330.06</v>
      </c>
      <c r="N18" s="15">
        <f t="shared" si="1"/>
        <v>75</v>
      </c>
      <c r="O18" s="15">
        <f t="shared" si="1"/>
        <v>3.6399999999999997</v>
      </c>
    </row>
    <row r="19" spans="1:15" x14ac:dyDescent="0.3">
      <c r="A19" s="24"/>
      <c r="B19" s="14" t="s">
        <v>40</v>
      </c>
      <c r="C19" s="26">
        <f>SUM(C10+C18)</f>
        <v>1350</v>
      </c>
      <c r="D19" s="15">
        <f>SUM(D10+D18)</f>
        <v>38.590000000000003</v>
      </c>
      <c r="E19" s="15">
        <f t="shared" ref="E19:O19" si="2">SUM(E10+E18)</f>
        <v>41.080000000000005</v>
      </c>
      <c r="F19" s="15">
        <f t="shared" si="2"/>
        <v>174.26999999999998</v>
      </c>
      <c r="G19" s="15">
        <f t="shared" si="2"/>
        <v>1303.5</v>
      </c>
      <c r="H19" s="15">
        <f t="shared" si="2"/>
        <v>0.6</v>
      </c>
      <c r="I19" s="15">
        <f t="shared" si="2"/>
        <v>30.15</v>
      </c>
      <c r="J19" s="15">
        <f t="shared" si="2"/>
        <v>350.01</v>
      </c>
      <c r="K19" s="15">
        <f t="shared" si="2"/>
        <v>6.9700000000000006</v>
      </c>
      <c r="L19" s="15">
        <f t="shared" si="2"/>
        <v>550</v>
      </c>
      <c r="M19" s="15">
        <f t="shared" si="2"/>
        <v>550.16999999999996</v>
      </c>
      <c r="N19" s="15">
        <f t="shared" si="2"/>
        <v>125</v>
      </c>
      <c r="O19" s="15">
        <f t="shared" si="2"/>
        <v>6.0399999999999991</v>
      </c>
    </row>
    <row r="21" spans="1:15" x14ac:dyDescent="0.3">
      <c r="B21" s="55" t="s">
        <v>73</v>
      </c>
      <c r="C21" s="55"/>
      <c r="D21" s="55"/>
      <c r="E21" s="55"/>
      <c r="F21" s="55"/>
      <c r="G21" s="55"/>
      <c r="H21" s="55"/>
      <c r="I21" s="55"/>
    </row>
  </sheetData>
  <mergeCells count="4">
    <mergeCell ref="D2:F2"/>
    <mergeCell ref="H2:K2"/>
    <mergeCell ref="L2:O2"/>
    <mergeCell ref="B21:I21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"/>
  <sheetViews>
    <sheetView tabSelected="1" workbookViewId="0">
      <selection activeCell="G25" sqref="G25"/>
    </sheetView>
  </sheetViews>
  <sheetFormatPr defaultColWidth="8.88671875" defaultRowHeight="14.4" x14ac:dyDescent="0.3"/>
  <cols>
    <col min="1" max="1" width="5.44140625" customWidth="1"/>
    <col min="2" max="2" width="28.6640625" customWidth="1"/>
    <col min="3" max="3" width="7.33203125" customWidth="1"/>
    <col min="4" max="4" width="7.44140625" customWidth="1"/>
    <col min="5" max="5" width="6.33203125" customWidth="1"/>
    <col min="6" max="6" width="7.88671875" customWidth="1"/>
    <col min="7" max="7" width="11.44140625" customWidth="1"/>
    <col min="8" max="8" width="6.44140625" customWidth="1"/>
    <col min="9" max="9" width="6.33203125" customWidth="1"/>
    <col min="10" max="10" width="8.6640625" customWidth="1"/>
    <col min="11" max="11" width="6.109375" customWidth="1"/>
    <col min="12" max="12" width="7.5546875" customWidth="1"/>
    <col min="13" max="13" width="7" customWidth="1"/>
    <col min="14" max="14" width="7.33203125" customWidth="1"/>
    <col min="15" max="15" width="7" customWidth="1"/>
  </cols>
  <sheetData>
    <row r="1" spans="1:15" x14ac:dyDescent="0.3">
      <c r="A1" s="36" t="s">
        <v>77</v>
      </c>
    </row>
    <row r="3" spans="1:15" ht="55.2" x14ac:dyDescent="0.3">
      <c r="A3" s="4" t="s">
        <v>1</v>
      </c>
      <c r="B3" s="4" t="s">
        <v>2</v>
      </c>
      <c r="C3" s="4" t="s">
        <v>3</v>
      </c>
      <c r="D3" s="54" t="s">
        <v>30</v>
      </c>
      <c r="E3" s="54"/>
      <c r="F3" s="54"/>
      <c r="G3" s="4" t="s">
        <v>5</v>
      </c>
      <c r="H3" s="54" t="s">
        <v>6</v>
      </c>
      <c r="I3" s="54"/>
      <c r="J3" s="54"/>
      <c r="K3" s="54"/>
      <c r="L3" s="54" t="s">
        <v>7</v>
      </c>
      <c r="M3" s="54"/>
      <c r="N3" s="54"/>
      <c r="O3" s="54"/>
    </row>
    <row r="4" spans="1:15" x14ac:dyDescent="0.3">
      <c r="A4" s="4"/>
      <c r="B4" s="4"/>
      <c r="C4" s="4"/>
      <c r="D4" s="4" t="s">
        <v>8</v>
      </c>
      <c r="E4" s="4" t="s">
        <v>9</v>
      </c>
      <c r="F4" s="4" t="s">
        <v>10</v>
      </c>
      <c r="G4" s="4"/>
      <c r="H4" s="4" t="s">
        <v>11</v>
      </c>
      <c r="I4" s="4" t="s">
        <v>12</v>
      </c>
      <c r="J4" s="4" t="s">
        <v>13</v>
      </c>
      <c r="K4" s="4" t="s">
        <v>14</v>
      </c>
      <c r="L4" s="4" t="s">
        <v>15</v>
      </c>
      <c r="M4" s="4" t="s">
        <v>16</v>
      </c>
      <c r="N4" s="4" t="s">
        <v>17</v>
      </c>
      <c r="O4" s="4" t="s">
        <v>18</v>
      </c>
    </row>
    <row r="5" spans="1:15" x14ac:dyDescent="0.3">
      <c r="A5" s="4">
        <v>1</v>
      </c>
      <c r="B5" s="4">
        <v>2</v>
      </c>
      <c r="C5" s="4">
        <v>3</v>
      </c>
      <c r="D5" s="4">
        <v>4</v>
      </c>
      <c r="E5" s="4">
        <v>5</v>
      </c>
      <c r="F5" s="4">
        <v>6</v>
      </c>
      <c r="G5" s="4">
        <v>7</v>
      </c>
      <c r="H5" s="4">
        <v>8</v>
      </c>
      <c r="I5" s="4">
        <v>9</v>
      </c>
      <c r="J5" s="4">
        <v>10</v>
      </c>
      <c r="K5" s="4">
        <v>11</v>
      </c>
      <c r="L5" s="4">
        <v>12</v>
      </c>
      <c r="M5" s="4">
        <v>13</v>
      </c>
      <c r="N5" s="4">
        <v>14</v>
      </c>
      <c r="O5" s="4">
        <v>15</v>
      </c>
    </row>
    <row r="6" spans="1:15" x14ac:dyDescent="0.3">
      <c r="A6" s="37"/>
      <c r="B6" s="16" t="s">
        <v>19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8.2" x14ac:dyDescent="0.3">
      <c r="A7" s="5">
        <v>210</v>
      </c>
      <c r="B7" s="10" t="s">
        <v>78</v>
      </c>
      <c r="C7" s="5">
        <v>180</v>
      </c>
      <c r="D7" s="9">
        <v>13.41</v>
      </c>
      <c r="E7" s="9">
        <v>16.850000000000001</v>
      </c>
      <c r="F7" s="9">
        <v>45.85</v>
      </c>
      <c r="G7" s="9">
        <v>356</v>
      </c>
      <c r="H7" s="9">
        <v>0.15</v>
      </c>
      <c r="I7" s="9">
        <v>0</v>
      </c>
      <c r="J7" s="9">
        <v>131.5</v>
      </c>
      <c r="K7" s="9">
        <v>2.0299999999999998</v>
      </c>
      <c r="L7" s="9">
        <v>171.02</v>
      </c>
      <c r="M7" s="9">
        <v>161.12</v>
      </c>
      <c r="N7" s="9">
        <v>21.9</v>
      </c>
      <c r="O7" s="9">
        <v>0.6</v>
      </c>
    </row>
    <row r="8" spans="1:15" ht="28.2" x14ac:dyDescent="0.3">
      <c r="A8" s="44" t="s">
        <v>58</v>
      </c>
      <c r="B8" s="5" t="s">
        <v>112</v>
      </c>
      <c r="C8" s="5">
        <v>200</v>
      </c>
      <c r="D8" s="8">
        <v>0.26</v>
      </c>
      <c r="E8" s="8">
        <v>0.03</v>
      </c>
      <c r="F8" s="8">
        <v>11.26</v>
      </c>
      <c r="G8" s="8">
        <v>47.79</v>
      </c>
      <c r="H8" s="8">
        <v>0</v>
      </c>
      <c r="I8" s="8">
        <v>2.9</v>
      </c>
      <c r="J8" s="8">
        <v>0.5</v>
      </c>
      <c r="K8" s="8">
        <v>0.01</v>
      </c>
      <c r="L8" s="8">
        <v>8.08</v>
      </c>
      <c r="M8" s="8">
        <v>9.7799999999999994</v>
      </c>
      <c r="N8" s="8">
        <v>5.24</v>
      </c>
      <c r="O8" s="8">
        <v>0.9</v>
      </c>
    </row>
    <row r="9" spans="1:15" x14ac:dyDescent="0.3">
      <c r="A9" s="32"/>
      <c r="B9" s="5" t="s">
        <v>115</v>
      </c>
      <c r="C9" s="5">
        <v>50</v>
      </c>
      <c r="D9" s="8">
        <v>2.37</v>
      </c>
      <c r="E9" s="8">
        <v>0.3</v>
      </c>
      <c r="F9" s="8">
        <v>14.49</v>
      </c>
      <c r="G9" s="8">
        <v>70.5</v>
      </c>
      <c r="H9" s="8">
        <v>0.05</v>
      </c>
      <c r="I9" s="8">
        <v>0</v>
      </c>
      <c r="J9" s="8">
        <v>0</v>
      </c>
      <c r="K9" s="8">
        <v>0.39</v>
      </c>
      <c r="L9" s="8">
        <v>6.9</v>
      </c>
      <c r="M9" s="8">
        <v>26.1</v>
      </c>
      <c r="N9" s="8">
        <v>9.9</v>
      </c>
      <c r="O9" s="8">
        <v>0.6</v>
      </c>
    </row>
    <row r="10" spans="1:15" ht="28.2" x14ac:dyDescent="0.3">
      <c r="A10" s="40" t="s">
        <v>71</v>
      </c>
      <c r="B10" s="5" t="s">
        <v>72</v>
      </c>
      <c r="C10" s="5">
        <v>120</v>
      </c>
      <c r="D10" s="8">
        <v>0.9</v>
      </c>
      <c r="E10" s="8">
        <v>0.2</v>
      </c>
      <c r="F10" s="8">
        <v>2.1</v>
      </c>
      <c r="G10" s="8">
        <v>43</v>
      </c>
      <c r="H10" s="8">
        <v>0.04</v>
      </c>
      <c r="I10" s="8">
        <v>9.1</v>
      </c>
      <c r="J10" s="8">
        <v>8</v>
      </c>
      <c r="K10" s="8">
        <v>0.2</v>
      </c>
      <c r="L10" s="8">
        <v>34</v>
      </c>
      <c r="M10" s="8">
        <v>23</v>
      </c>
      <c r="N10" s="8">
        <v>13</v>
      </c>
      <c r="O10" s="8">
        <v>0.3</v>
      </c>
    </row>
    <row r="11" spans="1:15" x14ac:dyDescent="0.3">
      <c r="A11" s="5"/>
      <c r="B11" s="14" t="s">
        <v>29</v>
      </c>
      <c r="C11" s="14">
        <f>SUM(C7:C10)</f>
        <v>550</v>
      </c>
      <c r="D11" s="41">
        <f>SUM(D7:D10)</f>
        <v>16.939999999999998</v>
      </c>
      <c r="E11" s="41">
        <f t="shared" ref="E11:O11" si="0">SUM(E7:E10)</f>
        <v>17.380000000000003</v>
      </c>
      <c r="F11" s="41">
        <f t="shared" si="0"/>
        <v>73.699999999999989</v>
      </c>
      <c r="G11" s="41">
        <f t="shared" si="0"/>
        <v>517.29</v>
      </c>
      <c r="H11" s="41">
        <f t="shared" si="0"/>
        <v>0.24000000000000002</v>
      </c>
      <c r="I11" s="41">
        <f t="shared" si="0"/>
        <v>12</v>
      </c>
      <c r="J11" s="41">
        <f t="shared" si="0"/>
        <v>140</v>
      </c>
      <c r="K11" s="41">
        <f t="shared" si="0"/>
        <v>2.63</v>
      </c>
      <c r="L11" s="41">
        <f t="shared" si="0"/>
        <v>220.00000000000003</v>
      </c>
      <c r="M11" s="41">
        <f t="shared" si="0"/>
        <v>220</v>
      </c>
      <c r="N11" s="41">
        <f t="shared" si="0"/>
        <v>50.04</v>
      </c>
      <c r="O11" s="41">
        <f t="shared" si="0"/>
        <v>2.4</v>
      </c>
    </row>
    <row r="12" spans="1:15" x14ac:dyDescent="0.3">
      <c r="A12" s="24"/>
      <c r="B12" s="16" t="s">
        <v>31</v>
      </c>
      <c r="C12" s="23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</row>
    <row r="13" spans="1:15" ht="28.2" x14ac:dyDescent="0.3">
      <c r="A13" s="19">
        <v>59</v>
      </c>
      <c r="B13" s="19" t="s">
        <v>79</v>
      </c>
      <c r="C13" s="20">
        <v>60</v>
      </c>
      <c r="D13" s="18">
        <v>1.61</v>
      </c>
      <c r="E13" s="18">
        <v>3.1</v>
      </c>
      <c r="F13" s="18">
        <v>23.85</v>
      </c>
      <c r="G13" s="18">
        <v>154.07</v>
      </c>
      <c r="H13" s="18">
        <v>0.01</v>
      </c>
      <c r="I13" s="18">
        <v>1</v>
      </c>
      <c r="J13" s="18">
        <v>39</v>
      </c>
      <c r="K13" s="18">
        <v>1.52</v>
      </c>
      <c r="L13" s="18">
        <v>143.66999999999999</v>
      </c>
      <c r="M13" s="18">
        <v>65.2</v>
      </c>
      <c r="N13" s="18">
        <v>0</v>
      </c>
      <c r="O13" s="18">
        <v>0</v>
      </c>
    </row>
    <row r="14" spans="1:15" ht="42" x14ac:dyDescent="0.3">
      <c r="A14" s="38" t="s">
        <v>80</v>
      </c>
      <c r="B14" s="19" t="s">
        <v>81</v>
      </c>
      <c r="C14" s="20">
        <v>250</v>
      </c>
      <c r="D14" s="18">
        <v>3.26</v>
      </c>
      <c r="E14" s="18">
        <v>3.73</v>
      </c>
      <c r="F14" s="18">
        <v>12.8</v>
      </c>
      <c r="G14" s="18">
        <v>107.48</v>
      </c>
      <c r="H14" s="18">
        <v>0.11</v>
      </c>
      <c r="I14" s="18">
        <v>10.35</v>
      </c>
      <c r="J14" s="18">
        <v>164.66</v>
      </c>
      <c r="K14" s="18">
        <v>1.07</v>
      </c>
      <c r="L14" s="18">
        <v>16.309999999999999</v>
      </c>
      <c r="M14" s="18">
        <v>15.31</v>
      </c>
      <c r="N14" s="18">
        <v>10.15</v>
      </c>
      <c r="O14" s="18">
        <v>0.4</v>
      </c>
    </row>
    <row r="15" spans="1:15" x14ac:dyDescent="0.3">
      <c r="A15" s="5">
        <v>591</v>
      </c>
      <c r="B15" s="10" t="s">
        <v>82</v>
      </c>
      <c r="C15" s="5">
        <v>90</v>
      </c>
      <c r="D15" s="8">
        <v>11.43</v>
      </c>
      <c r="E15" s="8">
        <v>10.75</v>
      </c>
      <c r="F15" s="8">
        <v>7.51</v>
      </c>
      <c r="G15" s="8">
        <v>133</v>
      </c>
      <c r="H15" s="8">
        <v>0</v>
      </c>
      <c r="I15" s="8">
        <v>1.87</v>
      </c>
      <c r="J15" s="8">
        <v>2.4</v>
      </c>
      <c r="K15" s="8">
        <v>1.9</v>
      </c>
      <c r="L15" s="8">
        <v>95.69</v>
      </c>
      <c r="M15" s="8">
        <v>74.73</v>
      </c>
      <c r="N15" s="8">
        <v>5.51</v>
      </c>
      <c r="O15" s="8">
        <v>0</v>
      </c>
    </row>
    <row r="16" spans="1:15" x14ac:dyDescent="0.3">
      <c r="A16" s="5" t="s">
        <v>52</v>
      </c>
      <c r="B16" s="5" t="s">
        <v>53</v>
      </c>
      <c r="C16" s="5">
        <v>150</v>
      </c>
      <c r="D16" s="8">
        <v>3.37</v>
      </c>
      <c r="E16" s="8">
        <v>5.5</v>
      </c>
      <c r="F16" s="8">
        <v>20.82</v>
      </c>
      <c r="G16" s="8">
        <v>147.34</v>
      </c>
      <c r="H16" s="8">
        <v>0.15</v>
      </c>
      <c r="I16" s="8">
        <v>1.85</v>
      </c>
      <c r="J16" s="8">
        <v>3.99</v>
      </c>
      <c r="K16" s="8">
        <v>2.5299999999999998</v>
      </c>
      <c r="L16" s="8">
        <v>45.13</v>
      </c>
      <c r="M16" s="8">
        <v>95.27</v>
      </c>
      <c r="N16" s="8">
        <v>33.409999999999997</v>
      </c>
      <c r="O16" s="8">
        <v>1.3</v>
      </c>
    </row>
    <row r="17" spans="1:15" x14ac:dyDescent="0.3">
      <c r="A17" s="5">
        <v>359</v>
      </c>
      <c r="B17" s="5" t="s">
        <v>38</v>
      </c>
      <c r="C17" s="5">
        <v>200</v>
      </c>
      <c r="D17" s="9">
        <v>0.13</v>
      </c>
      <c r="E17" s="9">
        <v>0.02</v>
      </c>
      <c r="F17" s="9">
        <v>15.73</v>
      </c>
      <c r="G17" s="9">
        <v>64.17</v>
      </c>
      <c r="H17" s="9">
        <v>0</v>
      </c>
      <c r="I17" s="9">
        <v>2.93</v>
      </c>
      <c r="J17" s="9">
        <v>0</v>
      </c>
      <c r="K17" s="9">
        <v>0.01</v>
      </c>
      <c r="L17" s="9">
        <v>14.7</v>
      </c>
      <c r="M17" s="9">
        <v>4.55</v>
      </c>
      <c r="N17" s="9">
        <v>2.48</v>
      </c>
      <c r="O17" s="9">
        <v>0</v>
      </c>
    </row>
    <row r="18" spans="1:15" x14ac:dyDescent="0.3">
      <c r="A18" s="5"/>
      <c r="B18" s="5" t="s">
        <v>39</v>
      </c>
      <c r="C18" s="5">
        <v>50</v>
      </c>
      <c r="D18" s="21">
        <v>3.3</v>
      </c>
      <c r="E18" s="21">
        <v>0.6</v>
      </c>
      <c r="F18" s="21">
        <v>19.82</v>
      </c>
      <c r="G18" s="21">
        <v>109</v>
      </c>
      <c r="H18" s="22">
        <v>0.09</v>
      </c>
      <c r="I18" s="22">
        <v>0</v>
      </c>
      <c r="J18" s="22">
        <v>0</v>
      </c>
      <c r="K18" s="22">
        <v>0.7</v>
      </c>
      <c r="L18" s="22">
        <v>14.5</v>
      </c>
      <c r="M18" s="22">
        <v>75</v>
      </c>
      <c r="N18" s="22">
        <v>23.5</v>
      </c>
      <c r="O18" s="22">
        <v>1.95</v>
      </c>
    </row>
    <row r="19" spans="1:15" x14ac:dyDescent="0.3">
      <c r="A19" s="5"/>
      <c r="B19" s="14" t="s">
        <v>29</v>
      </c>
      <c r="C19" s="14">
        <f>SUM(C13:C18)</f>
        <v>800</v>
      </c>
      <c r="D19" s="15">
        <f>SUM(D13:D18)</f>
        <v>23.1</v>
      </c>
      <c r="E19" s="15">
        <f t="shared" ref="E19:O19" si="1">SUM(E13:E18)</f>
        <v>23.7</v>
      </c>
      <c r="F19" s="15">
        <f t="shared" si="1"/>
        <v>100.53</v>
      </c>
      <c r="G19" s="15">
        <f t="shared" si="1"/>
        <v>715.06</v>
      </c>
      <c r="H19" s="15">
        <f t="shared" si="1"/>
        <v>0.36</v>
      </c>
      <c r="I19" s="15">
        <f t="shared" si="1"/>
        <v>18</v>
      </c>
      <c r="J19" s="15">
        <f t="shared" si="1"/>
        <v>210.05</v>
      </c>
      <c r="K19" s="15">
        <f t="shared" si="1"/>
        <v>7.7299999999999995</v>
      </c>
      <c r="L19" s="15">
        <f t="shared" si="1"/>
        <v>330</v>
      </c>
      <c r="M19" s="15">
        <f t="shared" si="1"/>
        <v>330.06</v>
      </c>
      <c r="N19" s="15">
        <f t="shared" si="1"/>
        <v>75.049999999999983</v>
      </c>
      <c r="O19" s="15">
        <f t="shared" si="1"/>
        <v>3.6500000000000004</v>
      </c>
    </row>
    <row r="20" spans="1:15" x14ac:dyDescent="0.3">
      <c r="A20" s="24"/>
      <c r="B20" s="14" t="s">
        <v>40</v>
      </c>
      <c r="C20" s="14">
        <f>SUM(C11+C19)</f>
        <v>1350</v>
      </c>
      <c r="D20" s="15">
        <f>SUM(D11+D19)</f>
        <v>40.04</v>
      </c>
      <c r="E20" s="15">
        <f t="shared" ref="E20:O20" si="2">SUM(E11+E19)</f>
        <v>41.08</v>
      </c>
      <c r="F20" s="15">
        <f t="shared" si="2"/>
        <v>174.23</v>
      </c>
      <c r="G20" s="15">
        <f t="shared" si="2"/>
        <v>1232.3499999999999</v>
      </c>
      <c r="H20" s="15">
        <f t="shared" si="2"/>
        <v>0.6</v>
      </c>
      <c r="I20" s="15">
        <f t="shared" si="2"/>
        <v>30</v>
      </c>
      <c r="J20" s="15">
        <f t="shared" si="2"/>
        <v>350.05</v>
      </c>
      <c r="K20" s="15">
        <f t="shared" si="2"/>
        <v>10.36</v>
      </c>
      <c r="L20" s="15">
        <f t="shared" si="2"/>
        <v>550</v>
      </c>
      <c r="M20" s="15">
        <f t="shared" si="2"/>
        <v>550.05999999999995</v>
      </c>
      <c r="N20" s="15">
        <f t="shared" si="2"/>
        <v>125.08999999999997</v>
      </c>
      <c r="O20" s="15">
        <f t="shared" si="2"/>
        <v>6.0500000000000007</v>
      </c>
    </row>
    <row r="22" spans="1:15" x14ac:dyDescent="0.3">
      <c r="B22" s="55" t="s">
        <v>73</v>
      </c>
      <c r="C22" s="55"/>
      <c r="D22" s="55"/>
      <c r="E22" s="55"/>
      <c r="F22" s="55"/>
      <c r="G22" s="55"/>
      <c r="H22" s="55"/>
      <c r="I22" s="55"/>
    </row>
  </sheetData>
  <mergeCells count="4">
    <mergeCell ref="D3:F3"/>
    <mergeCell ref="H3:K3"/>
    <mergeCell ref="L3:O3"/>
    <mergeCell ref="B22:I22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"/>
  <sheetViews>
    <sheetView workbookViewId="0">
      <selection activeCell="G24" sqref="G24"/>
    </sheetView>
  </sheetViews>
  <sheetFormatPr defaultColWidth="8.88671875" defaultRowHeight="14.4" x14ac:dyDescent="0.3"/>
  <cols>
    <col min="1" max="1" width="5.6640625" customWidth="1"/>
    <col min="2" max="2" width="24.5546875" customWidth="1"/>
    <col min="3" max="5" width="6.88671875" customWidth="1"/>
    <col min="6" max="6" width="7.109375" customWidth="1"/>
    <col min="7" max="7" width="9.109375" customWidth="1"/>
    <col min="8" max="8" width="7.109375" customWidth="1"/>
    <col min="9" max="9" width="6.44140625" customWidth="1"/>
    <col min="10" max="10" width="7.109375" customWidth="1"/>
    <col min="11" max="11" width="7.33203125" customWidth="1"/>
    <col min="12" max="12" width="7" customWidth="1"/>
    <col min="13" max="14" width="7.44140625" customWidth="1"/>
    <col min="15" max="15" width="5.6640625" customWidth="1"/>
  </cols>
  <sheetData>
    <row r="1" spans="1:15" x14ac:dyDescent="0.3">
      <c r="A1" s="36" t="s">
        <v>83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pans="1:15" x14ac:dyDescent="0.3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pans="1:15" ht="55.2" x14ac:dyDescent="0.3">
      <c r="A3" s="4" t="s">
        <v>1</v>
      </c>
      <c r="B3" s="4" t="s">
        <v>2</v>
      </c>
      <c r="C3" s="4" t="s">
        <v>3</v>
      </c>
      <c r="D3" s="54" t="s">
        <v>30</v>
      </c>
      <c r="E3" s="54"/>
      <c r="F3" s="54"/>
      <c r="G3" s="4" t="s">
        <v>5</v>
      </c>
      <c r="H3" s="54" t="s">
        <v>6</v>
      </c>
      <c r="I3" s="54"/>
      <c r="J3" s="54"/>
      <c r="K3" s="54"/>
      <c r="L3" s="54" t="s">
        <v>7</v>
      </c>
      <c r="M3" s="54"/>
      <c r="N3" s="54"/>
      <c r="O3" s="54"/>
    </row>
    <row r="4" spans="1:15" x14ac:dyDescent="0.3">
      <c r="A4" s="4"/>
      <c r="B4" s="4"/>
      <c r="C4" s="4"/>
      <c r="D4" s="4" t="s">
        <v>8</v>
      </c>
      <c r="E4" s="4" t="s">
        <v>9</v>
      </c>
      <c r="F4" s="4" t="s">
        <v>10</v>
      </c>
      <c r="G4" s="4"/>
      <c r="H4" s="4" t="s">
        <v>11</v>
      </c>
      <c r="I4" s="4" t="s">
        <v>12</v>
      </c>
      <c r="J4" s="4" t="s">
        <v>13</v>
      </c>
      <c r="K4" s="4" t="s">
        <v>14</v>
      </c>
      <c r="L4" s="4" t="s">
        <v>15</v>
      </c>
      <c r="M4" s="4" t="s">
        <v>16</v>
      </c>
      <c r="N4" s="4" t="s">
        <v>17</v>
      </c>
      <c r="O4" s="4" t="s">
        <v>18</v>
      </c>
    </row>
    <row r="5" spans="1:15" x14ac:dyDescent="0.3">
      <c r="A5" s="4">
        <v>1</v>
      </c>
      <c r="B5" s="4">
        <v>2</v>
      </c>
      <c r="C5" s="4">
        <v>3</v>
      </c>
      <c r="D5" s="4">
        <v>4</v>
      </c>
      <c r="E5" s="4">
        <v>5</v>
      </c>
      <c r="F5" s="4">
        <v>6</v>
      </c>
      <c r="G5" s="4">
        <v>7</v>
      </c>
      <c r="H5" s="4">
        <v>8</v>
      </c>
      <c r="I5" s="4">
        <v>9</v>
      </c>
      <c r="J5" s="4">
        <v>10</v>
      </c>
      <c r="K5" s="4">
        <v>11</v>
      </c>
      <c r="L5" s="4">
        <v>12</v>
      </c>
      <c r="M5" s="4">
        <v>13</v>
      </c>
      <c r="N5" s="4">
        <v>14</v>
      </c>
      <c r="O5" s="4">
        <v>15</v>
      </c>
    </row>
    <row r="6" spans="1:15" x14ac:dyDescent="0.3">
      <c r="A6" s="7"/>
      <c r="B6" s="25" t="s">
        <v>19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x14ac:dyDescent="0.3">
      <c r="A7" s="5">
        <v>182</v>
      </c>
      <c r="B7" s="5" t="s">
        <v>110</v>
      </c>
      <c r="C7" s="5">
        <v>200</v>
      </c>
      <c r="D7" s="11">
        <v>12.73</v>
      </c>
      <c r="E7" s="11">
        <v>13.66</v>
      </c>
      <c r="F7" s="11">
        <v>33.619999999999997</v>
      </c>
      <c r="G7" s="11">
        <v>298.83999999999997</v>
      </c>
      <c r="H7" s="12">
        <v>0.16</v>
      </c>
      <c r="I7" s="12">
        <v>0.18</v>
      </c>
      <c r="J7" s="12">
        <v>132</v>
      </c>
      <c r="K7" s="12">
        <v>0.38</v>
      </c>
      <c r="L7" s="12">
        <v>179.86</v>
      </c>
      <c r="M7" s="12">
        <v>174.1</v>
      </c>
      <c r="N7" s="12">
        <v>16.25</v>
      </c>
      <c r="O7" s="12">
        <v>1.37</v>
      </c>
    </row>
    <row r="8" spans="1:15" ht="28.2" x14ac:dyDescent="0.3">
      <c r="A8" s="10" t="s">
        <v>58</v>
      </c>
      <c r="B8" s="5" t="s">
        <v>70</v>
      </c>
      <c r="C8" s="5">
        <v>200</v>
      </c>
      <c r="D8" s="21">
        <v>0.94</v>
      </c>
      <c r="E8" s="21">
        <v>3.24</v>
      </c>
      <c r="F8" s="21">
        <v>23.82</v>
      </c>
      <c r="G8" s="21">
        <v>105.04</v>
      </c>
      <c r="H8" s="22">
        <v>0</v>
      </c>
      <c r="I8" s="22">
        <v>0.3</v>
      </c>
      <c r="J8" s="22">
        <v>0</v>
      </c>
      <c r="K8" s="22">
        <v>0</v>
      </c>
      <c r="L8" s="22">
        <v>0</v>
      </c>
      <c r="M8" s="22">
        <v>0</v>
      </c>
      <c r="N8" s="22">
        <v>11.05</v>
      </c>
      <c r="O8" s="22">
        <v>0.13</v>
      </c>
    </row>
    <row r="9" spans="1:15" x14ac:dyDescent="0.3">
      <c r="A9" s="32"/>
      <c r="B9" s="5" t="s">
        <v>28</v>
      </c>
      <c r="C9" s="5">
        <v>50</v>
      </c>
      <c r="D9" s="8">
        <v>2.37</v>
      </c>
      <c r="E9" s="8">
        <v>0.3</v>
      </c>
      <c r="F9" s="8">
        <v>14.49</v>
      </c>
      <c r="G9" s="8">
        <v>70.5</v>
      </c>
      <c r="H9" s="8">
        <v>0.05</v>
      </c>
      <c r="I9" s="8">
        <v>0</v>
      </c>
      <c r="J9" s="8">
        <v>0</v>
      </c>
      <c r="K9" s="8">
        <v>0.39</v>
      </c>
      <c r="L9" s="8">
        <v>6.9</v>
      </c>
      <c r="M9" s="8">
        <v>26.1</v>
      </c>
      <c r="N9" s="8">
        <v>9.9</v>
      </c>
      <c r="O9" s="8">
        <v>0.6</v>
      </c>
    </row>
    <row r="10" spans="1:15" ht="28.2" x14ac:dyDescent="0.3">
      <c r="A10" s="40" t="s">
        <v>71</v>
      </c>
      <c r="B10" s="5" t="s">
        <v>72</v>
      </c>
      <c r="C10" s="5">
        <v>100</v>
      </c>
      <c r="D10" s="8">
        <v>0.9</v>
      </c>
      <c r="E10" s="8">
        <v>0.2</v>
      </c>
      <c r="F10" s="8">
        <v>2.1</v>
      </c>
      <c r="G10" s="8">
        <v>43</v>
      </c>
      <c r="H10" s="8">
        <v>0.04</v>
      </c>
      <c r="I10" s="8">
        <v>11.52</v>
      </c>
      <c r="J10" s="8">
        <v>8</v>
      </c>
      <c r="K10" s="8">
        <v>0.2</v>
      </c>
      <c r="L10" s="8">
        <v>34</v>
      </c>
      <c r="M10" s="8">
        <v>23</v>
      </c>
      <c r="N10" s="8">
        <v>13</v>
      </c>
      <c r="O10" s="8">
        <v>0.3</v>
      </c>
    </row>
    <row r="11" spans="1:15" x14ac:dyDescent="0.3">
      <c r="A11" s="5"/>
      <c r="B11" s="14" t="s">
        <v>29</v>
      </c>
      <c r="C11" s="14">
        <f t="shared" ref="C11:O11" si="0">SUM(C7:C10)</f>
        <v>550</v>
      </c>
      <c r="D11" s="15">
        <f t="shared" si="0"/>
        <v>16.939999999999998</v>
      </c>
      <c r="E11" s="15">
        <f t="shared" si="0"/>
        <v>17.399999999999999</v>
      </c>
      <c r="F11" s="15">
        <f t="shared" si="0"/>
        <v>74.029999999999987</v>
      </c>
      <c r="G11" s="15">
        <f t="shared" si="0"/>
        <v>517.38</v>
      </c>
      <c r="H11" s="15">
        <f t="shared" si="0"/>
        <v>0.25</v>
      </c>
      <c r="I11" s="15">
        <f t="shared" si="0"/>
        <v>12</v>
      </c>
      <c r="J11" s="15">
        <f t="shared" si="0"/>
        <v>140</v>
      </c>
      <c r="K11" s="15">
        <f t="shared" si="0"/>
        <v>0.97</v>
      </c>
      <c r="L11" s="15">
        <f t="shared" si="0"/>
        <v>220.76000000000002</v>
      </c>
      <c r="M11" s="15">
        <f t="shared" si="0"/>
        <v>223.2</v>
      </c>
      <c r="N11" s="15">
        <f t="shared" si="0"/>
        <v>50.2</v>
      </c>
      <c r="O11" s="15">
        <f t="shared" si="0"/>
        <v>2.4</v>
      </c>
    </row>
    <row r="12" spans="1:15" x14ac:dyDescent="0.3">
      <c r="A12" s="24"/>
      <c r="B12" s="25" t="s">
        <v>31</v>
      </c>
      <c r="C12" s="2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8"/>
    </row>
    <row r="13" spans="1:15" x14ac:dyDescent="0.3">
      <c r="A13" s="38">
        <v>48</v>
      </c>
      <c r="B13" s="19" t="s">
        <v>87</v>
      </c>
      <c r="C13" s="20">
        <v>60</v>
      </c>
      <c r="D13" s="18">
        <v>2.5</v>
      </c>
      <c r="E13" s="18">
        <v>5.66</v>
      </c>
      <c r="F13" s="18">
        <v>23.91</v>
      </c>
      <c r="G13" s="18">
        <v>147.63999999999999</v>
      </c>
      <c r="H13" s="18">
        <v>0.02</v>
      </c>
      <c r="I13" s="18">
        <v>4.2699999999999996</v>
      </c>
      <c r="J13" s="18">
        <v>19.03</v>
      </c>
      <c r="K13" s="18">
        <v>1.76</v>
      </c>
      <c r="L13" s="18">
        <v>11.14</v>
      </c>
      <c r="M13" s="18">
        <v>18.46</v>
      </c>
      <c r="N13" s="18">
        <v>10.92</v>
      </c>
      <c r="O13" s="18">
        <v>0</v>
      </c>
    </row>
    <row r="14" spans="1:15" ht="42" x14ac:dyDescent="0.3">
      <c r="A14" s="19" t="s">
        <v>88</v>
      </c>
      <c r="B14" s="19" t="s">
        <v>114</v>
      </c>
      <c r="C14" s="20">
        <v>250</v>
      </c>
      <c r="D14" s="18">
        <v>3.46</v>
      </c>
      <c r="E14" s="18">
        <v>7.25</v>
      </c>
      <c r="F14" s="18">
        <v>7.74</v>
      </c>
      <c r="G14" s="18">
        <v>110.63</v>
      </c>
      <c r="H14" s="18">
        <v>0.13</v>
      </c>
      <c r="I14" s="18">
        <v>12.14</v>
      </c>
      <c r="J14" s="18">
        <v>163.22999999999999</v>
      </c>
      <c r="K14" s="18">
        <v>1.95</v>
      </c>
      <c r="L14" s="18">
        <v>38.72</v>
      </c>
      <c r="M14" s="18">
        <v>59.58</v>
      </c>
      <c r="N14" s="18">
        <v>20.63</v>
      </c>
      <c r="O14" s="18">
        <v>0.39</v>
      </c>
    </row>
    <row r="15" spans="1:15" x14ac:dyDescent="0.3">
      <c r="A15" s="5">
        <v>591</v>
      </c>
      <c r="B15" s="10" t="s">
        <v>89</v>
      </c>
      <c r="C15" s="5">
        <v>90</v>
      </c>
      <c r="D15" s="8">
        <v>7.24</v>
      </c>
      <c r="E15" s="8">
        <v>4.67</v>
      </c>
      <c r="F15" s="8">
        <v>15</v>
      </c>
      <c r="G15" s="8">
        <v>60.68</v>
      </c>
      <c r="H15" s="8">
        <v>0.06</v>
      </c>
      <c r="I15" s="8">
        <v>0</v>
      </c>
      <c r="J15" s="8">
        <v>0.08</v>
      </c>
      <c r="K15" s="8">
        <v>0.19</v>
      </c>
      <c r="L15" s="8">
        <v>38.44</v>
      </c>
      <c r="M15" s="8">
        <v>140</v>
      </c>
      <c r="N15" s="8">
        <v>20.010000000000002</v>
      </c>
      <c r="O15" s="8">
        <v>0</v>
      </c>
    </row>
    <row r="16" spans="1:15" ht="28.2" x14ac:dyDescent="0.3">
      <c r="A16" s="10" t="s">
        <v>90</v>
      </c>
      <c r="B16" s="5" t="s">
        <v>91</v>
      </c>
      <c r="C16" s="5">
        <v>150</v>
      </c>
      <c r="D16" s="8">
        <v>2.52</v>
      </c>
      <c r="E16" s="8">
        <v>4.5199999999999996</v>
      </c>
      <c r="F16" s="8">
        <v>16.45</v>
      </c>
      <c r="G16" s="8">
        <v>168.45</v>
      </c>
      <c r="H16" s="8">
        <v>0</v>
      </c>
      <c r="I16" s="8">
        <v>0</v>
      </c>
      <c r="J16" s="8">
        <v>1</v>
      </c>
      <c r="K16" s="8">
        <v>23.7</v>
      </c>
      <c r="L16" s="8">
        <v>75</v>
      </c>
      <c r="M16" s="8">
        <v>37.17</v>
      </c>
      <c r="N16" s="8">
        <v>0</v>
      </c>
      <c r="O16" s="8">
        <v>1.05</v>
      </c>
    </row>
    <row r="17" spans="1:15" x14ac:dyDescent="0.3">
      <c r="A17" s="5">
        <v>868</v>
      </c>
      <c r="B17" s="5" t="s">
        <v>66</v>
      </c>
      <c r="C17" s="5">
        <v>200</v>
      </c>
      <c r="D17" s="8">
        <v>4.08</v>
      </c>
      <c r="E17" s="8">
        <v>1</v>
      </c>
      <c r="F17" s="8">
        <v>17.579999999999998</v>
      </c>
      <c r="G17" s="8">
        <v>118.6</v>
      </c>
      <c r="H17" s="8">
        <v>0.06</v>
      </c>
      <c r="I17" s="8">
        <v>1.59</v>
      </c>
      <c r="J17" s="8">
        <v>26.66</v>
      </c>
      <c r="K17" s="8">
        <v>0</v>
      </c>
      <c r="L17" s="8">
        <v>152.22</v>
      </c>
      <c r="M17" s="8">
        <v>0</v>
      </c>
      <c r="N17" s="8">
        <v>0</v>
      </c>
      <c r="O17" s="8">
        <v>0.21</v>
      </c>
    </row>
    <row r="18" spans="1:15" x14ac:dyDescent="0.3">
      <c r="A18" s="5"/>
      <c r="B18" s="5" t="s">
        <v>39</v>
      </c>
      <c r="C18" s="5">
        <v>50</v>
      </c>
      <c r="D18" s="21">
        <v>3.3</v>
      </c>
      <c r="E18" s="21">
        <v>0.6</v>
      </c>
      <c r="F18" s="21">
        <v>19.82</v>
      </c>
      <c r="G18" s="21">
        <v>109</v>
      </c>
      <c r="H18" s="22">
        <v>0.09</v>
      </c>
      <c r="I18" s="22">
        <v>0</v>
      </c>
      <c r="J18" s="22">
        <v>0</v>
      </c>
      <c r="K18" s="22">
        <v>0.7</v>
      </c>
      <c r="L18" s="22">
        <v>14.5</v>
      </c>
      <c r="M18" s="22">
        <v>75</v>
      </c>
      <c r="N18" s="22">
        <v>23.5</v>
      </c>
      <c r="O18" s="22">
        <v>1.95</v>
      </c>
    </row>
    <row r="19" spans="1:15" x14ac:dyDescent="0.3">
      <c r="A19" s="5"/>
      <c r="B19" s="14" t="s">
        <v>29</v>
      </c>
      <c r="C19" s="14">
        <f>SUM(C13:C18)</f>
        <v>800</v>
      </c>
      <c r="D19" s="15">
        <f>SUM(D13:D18)</f>
        <v>23.099999999999998</v>
      </c>
      <c r="E19" s="15">
        <f t="shared" ref="E19:O19" si="1">SUM(E13:E18)</f>
        <v>23.7</v>
      </c>
      <c r="F19" s="15">
        <f t="shared" si="1"/>
        <v>100.5</v>
      </c>
      <c r="G19" s="15">
        <f t="shared" si="1"/>
        <v>715</v>
      </c>
      <c r="H19" s="15">
        <f t="shared" si="1"/>
        <v>0.36</v>
      </c>
      <c r="I19" s="15">
        <f t="shared" si="1"/>
        <v>18</v>
      </c>
      <c r="J19" s="15">
        <f t="shared" si="1"/>
        <v>210</v>
      </c>
      <c r="K19" s="15">
        <f t="shared" si="1"/>
        <v>28.299999999999997</v>
      </c>
      <c r="L19" s="15">
        <f t="shared" si="1"/>
        <v>330.02</v>
      </c>
      <c r="M19" s="15">
        <f t="shared" si="1"/>
        <v>330.21</v>
      </c>
      <c r="N19" s="15">
        <f t="shared" si="1"/>
        <v>75.06</v>
      </c>
      <c r="O19" s="15">
        <f t="shared" si="1"/>
        <v>3.5999999999999996</v>
      </c>
    </row>
    <row r="20" spans="1:15" x14ac:dyDescent="0.3">
      <c r="A20" s="7"/>
      <c r="B20" s="14" t="s">
        <v>40</v>
      </c>
      <c r="C20" s="14">
        <f>SUM(C11+C19)</f>
        <v>1350</v>
      </c>
      <c r="D20" s="15">
        <f t="shared" ref="D20:O20" si="2">SUM(D11+D19)</f>
        <v>40.039999999999992</v>
      </c>
      <c r="E20" s="15">
        <f t="shared" si="2"/>
        <v>41.099999999999994</v>
      </c>
      <c r="F20" s="15">
        <f t="shared" si="2"/>
        <v>174.52999999999997</v>
      </c>
      <c r="G20" s="15">
        <f t="shared" si="2"/>
        <v>1232.3800000000001</v>
      </c>
      <c r="H20" s="15">
        <f t="shared" si="2"/>
        <v>0.61</v>
      </c>
      <c r="I20" s="15">
        <f t="shared" si="2"/>
        <v>30</v>
      </c>
      <c r="J20" s="15">
        <f t="shared" si="2"/>
        <v>350</v>
      </c>
      <c r="K20" s="15">
        <f t="shared" si="2"/>
        <v>29.269999999999996</v>
      </c>
      <c r="L20" s="15">
        <f t="shared" si="2"/>
        <v>550.78</v>
      </c>
      <c r="M20" s="15">
        <f t="shared" si="2"/>
        <v>553.41</v>
      </c>
      <c r="N20" s="15">
        <f t="shared" si="2"/>
        <v>125.26</v>
      </c>
      <c r="O20" s="15">
        <f t="shared" si="2"/>
        <v>6</v>
      </c>
    </row>
  </sheetData>
  <mergeCells count="3">
    <mergeCell ref="D3:F3"/>
    <mergeCell ref="H3:K3"/>
    <mergeCell ref="L3:O3"/>
  </mergeCells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"/>
  <sheetViews>
    <sheetView workbookViewId="0">
      <selection activeCell="E25" sqref="E25"/>
    </sheetView>
  </sheetViews>
  <sheetFormatPr defaultColWidth="8.88671875" defaultRowHeight="14.4" x14ac:dyDescent="0.3"/>
  <cols>
    <col min="1" max="1" width="4.44140625" customWidth="1"/>
    <col min="2" max="2" width="29.88671875" customWidth="1"/>
    <col min="3" max="3" width="6.88671875" customWidth="1"/>
    <col min="4" max="4" width="7.88671875" customWidth="1"/>
    <col min="5" max="5" width="6.33203125" customWidth="1"/>
    <col min="6" max="6" width="7.33203125" customWidth="1"/>
    <col min="7" max="7" width="12.44140625" customWidth="1"/>
    <col min="8" max="8" width="7.109375" customWidth="1"/>
    <col min="9" max="9" width="6.109375" customWidth="1"/>
    <col min="10" max="10" width="7.44140625" customWidth="1"/>
    <col min="11" max="11" width="5.88671875" customWidth="1"/>
    <col min="12" max="12" width="7.109375" customWidth="1"/>
    <col min="13" max="13" width="7.44140625" customWidth="1"/>
    <col min="14" max="14" width="7.33203125" customWidth="1"/>
    <col min="15" max="15" width="6.6640625" customWidth="1"/>
  </cols>
  <sheetData>
    <row r="1" spans="1:15" x14ac:dyDescent="0.3">
      <c r="A1" s="46" t="s">
        <v>92</v>
      </c>
    </row>
    <row r="2" spans="1:15" ht="55.2" x14ac:dyDescent="0.3">
      <c r="A2" s="4" t="s">
        <v>1</v>
      </c>
      <c r="B2" s="4" t="s">
        <v>2</v>
      </c>
      <c r="C2" s="4" t="s">
        <v>3</v>
      </c>
      <c r="D2" s="54" t="s">
        <v>30</v>
      </c>
      <c r="E2" s="54"/>
      <c r="F2" s="54"/>
      <c r="G2" s="4" t="s">
        <v>5</v>
      </c>
      <c r="H2" s="56" t="s">
        <v>6</v>
      </c>
      <c r="I2" s="57"/>
      <c r="J2" s="57"/>
      <c r="K2" s="58"/>
      <c r="L2" s="54" t="s">
        <v>7</v>
      </c>
      <c r="M2" s="54"/>
      <c r="N2" s="54"/>
      <c r="O2" s="54"/>
    </row>
    <row r="3" spans="1:15" x14ac:dyDescent="0.3">
      <c r="A3" s="4"/>
      <c r="B3" s="4"/>
      <c r="C3" s="4"/>
      <c r="D3" s="4" t="s">
        <v>8</v>
      </c>
      <c r="E3" s="4" t="s">
        <v>9</v>
      </c>
      <c r="F3" s="4" t="s">
        <v>10</v>
      </c>
      <c r="G3" s="4"/>
      <c r="H3" s="4" t="s">
        <v>11</v>
      </c>
      <c r="I3" s="4" t="s">
        <v>12</v>
      </c>
      <c r="J3" s="4" t="s">
        <v>13</v>
      </c>
      <c r="K3" s="4" t="s">
        <v>14</v>
      </c>
      <c r="L3" s="4" t="s">
        <v>15</v>
      </c>
      <c r="M3" s="4" t="s">
        <v>16</v>
      </c>
      <c r="N3" s="4" t="s">
        <v>17</v>
      </c>
      <c r="O3" s="4" t="s">
        <v>18</v>
      </c>
    </row>
    <row r="4" spans="1:15" x14ac:dyDescent="0.3">
      <c r="A4" s="4">
        <v>1</v>
      </c>
      <c r="B4" s="4">
        <v>2</v>
      </c>
      <c r="C4" s="4">
        <v>3</v>
      </c>
      <c r="D4" s="4">
        <v>4</v>
      </c>
      <c r="E4" s="4">
        <v>5</v>
      </c>
      <c r="F4" s="4">
        <v>6</v>
      </c>
      <c r="G4" s="4">
        <v>7</v>
      </c>
      <c r="H4" s="4">
        <v>8</v>
      </c>
      <c r="I4" s="4">
        <v>9</v>
      </c>
      <c r="J4" s="4">
        <v>10</v>
      </c>
      <c r="K4" s="4">
        <v>11</v>
      </c>
      <c r="L4" s="4">
        <v>12</v>
      </c>
      <c r="M4" s="4">
        <v>13</v>
      </c>
      <c r="N4" s="4">
        <v>14</v>
      </c>
      <c r="O4" s="4">
        <v>15</v>
      </c>
    </row>
    <row r="5" spans="1:15" x14ac:dyDescent="0.3">
      <c r="A5" s="7"/>
      <c r="B5" s="25" t="s">
        <v>19</v>
      </c>
      <c r="C5" s="24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</row>
    <row r="6" spans="1:15" ht="28.2" x14ac:dyDescent="0.3">
      <c r="A6" s="5">
        <v>204</v>
      </c>
      <c r="B6" s="10" t="s">
        <v>93</v>
      </c>
      <c r="C6" s="5" t="s">
        <v>119</v>
      </c>
      <c r="D6" s="8">
        <v>12.61</v>
      </c>
      <c r="E6" s="8">
        <v>8.4600000000000009</v>
      </c>
      <c r="F6" s="8">
        <v>16.920000000000002</v>
      </c>
      <c r="G6" s="8">
        <v>284.58</v>
      </c>
      <c r="H6" s="8">
        <v>0.14000000000000001</v>
      </c>
      <c r="I6" s="8">
        <v>1</v>
      </c>
      <c r="J6" s="8">
        <v>92.5</v>
      </c>
      <c r="K6" s="8">
        <v>0.66</v>
      </c>
      <c r="L6" s="8">
        <v>82.44</v>
      </c>
      <c r="M6" s="8">
        <v>99</v>
      </c>
      <c r="N6" s="8">
        <v>35.69</v>
      </c>
      <c r="O6" s="8">
        <v>0.72</v>
      </c>
    </row>
    <row r="7" spans="1:15" x14ac:dyDescent="0.3">
      <c r="A7" s="5">
        <v>8</v>
      </c>
      <c r="B7" s="44" t="s">
        <v>94</v>
      </c>
      <c r="C7" s="5">
        <v>60</v>
      </c>
      <c r="D7" s="8">
        <v>0.22</v>
      </c>
      <c r="E7" s="8">
        <v>7.09</v>
      </c>
      <c r="F7" s="8">
        <v>16.489999999999998</v>
      </c>
      <c r="G7" s="8">
        <v>40.83</v>
      </c>
      <c r="H7" s="8">
        <v>0.05</v>
      </c>
      <c r="I7" s="8">
        <v>11</v>
      </c>
      <c r="J7" s="8">
        <v>47</v>
      </c>
      <c r="K7" s="8">
        <v>1.57</v>
      </c>
      <c r="L7" s="8">
        <v>125.38</v>
      </c>
      <c r="M7" s="8">
        <v>87</v>
      </c>
      <c r="N7" s="8">
        <v>0.01</v>
      </c>
      <c r="O7" s="47">
        <v>0.23</v>
      </c>
    </row>
    <row r="8" spans="1:15" ht="28.2" x14ac:dyDescent="0.3">
      <c r="A8" s="10" t="s">
        <v>58</v>
      </c>
      <c r="B8" s="5" t="s">
        <v>59</v>
      </c>
      <c r="C8" s="5">
        <v>200</v>
      </c>
      <c r="D8" s="9">
        <v>0.2</v>
      </c>
      <c r="E8" s="9">
        <v>0.02</v>
      </c>
      <c r="F8" s="9">
        <v>11.05</v>
      </c>
      <c r="G8" s="9">
        <v>45.41</v>
      </c>
      <c r="H8" s="9">
        <v>0</v>
      </c>
      <c r="I8" s="9">
        <v>0.1</v>
      </c>
      <c r="J8" s="9">
        <v>0.5</v>
      </c>
      <c r="K8" s="9">
        <v>0</v>
      </c>
      <c r="L8" s="9">
        <v>5.28</v>
      </c>
      <c r="M8" s="9">
        <v>8.24</v>
      </c>
      <c r="N8" s="9">
        <v>4.4000000000000004</v>
      </c>
      <c r="O8" s="9">
        <v>0.85</v>
      </c>
    </row>
    <row r="9" spans="1:15" x14ac:dyDescent="0.3">
      <c r="A9" s="5"/>
      <c r="B9" s="5" t="s">
        <v>28</v>
      </c>
      <c r="C9" s="5">
        <v>50</v>
      </c>
      <c r="D9" s="8">
        <v>2.37</v>
      </c>
      <c r="E9" s="8">
        <v>0.3</v>
      </c>
      <c r="F9" s="8">
        <v>14.49</v>
      </c>
      <c r="G9" s="8">
        <v>70.5</v>
      </c>
      <c r="H9" s="8">
        <v>0.05</v>
      </c>
      <c r="I9" s="8">
        <v>0</v>
      </c>
      <c r="J9" s="8">
        <v>0</v>
      </c>
      <c r="K9" s="8">
        <v>0.39</v>
      </c>
      <c r="L9" s="8">
        <v>6.9</v>
      </c>
      <c r="M9" s="8">
        <v>26.1</v>
      </c>
      <c r="N9" s="8">
        <v>9.9</v>
      </c>
      <c r="O9" s="8">
        <v>0.6</v>
      </c>
    </row>
    <row r="10" spans="1:15" x14ac:dyDescent="0.3">
      <c r="A10" s="5"/>
      <c r="B10" s="5" t="s">
        <v>60</v>
      </c>
      <c r="C10" s="5">
        <v>40</v>
      </c>
      <c r="D10" s="8">
        <v>1.78</v>
      </c>
      <c r="E10" s="8">
        <v>1.61</v>
      </c>
      <c r="F10" s="8">
        <v>22.64</v>
      </c>
      <c r="G10" s="8">
        <v>144.9</v>
      </c>
      <c r="H10" s="8">
        <v>0</v>
      </c>
      <c r="I10" s="8">
        <v>0</v>
      </c>
      <c r="J10" s="8">
        <v>0</v>
      </c>
      <c r="K10" s="8">
        <v>0</v>
      </c>
      <c r="L10" s="8">
        <v>7.5</v>
      </c>
      <c r="M10" s="8">
        <v>3.6</v>
      </c>
      <c r="N10" s="8">
        <v>1.8</v>
      </c>
      <c r="O10" s="8">
        <v>0.42</v>
      </c>
    </row>
    <row r="11" spans="1:15" x14ac:dyDescent="0.3">
      <c r="A11" s="5"/>
      <c r="B11" s="14" t="s">
        <v>29</v>
      </c>
      <c r="C11" s="48" t="s">
        <v>120</v>
      </c>
      <c r="D11" s="15">
        <v>17.18</v>
      </c>
      <c r="E11" s="15">
        <v>17.48</v>
      </c>
      <c r="F11" s="15">
        <v>81.59</v>
      </c>
      <c r="G11" s="15">
        <f>SUM(G6:G10)</f>
        <v>586.21999999999991</v>
      </c>
      <c r="H11" s="15">
        <f t="shared" ref="H11:K11" si="0">SUM(H6:H9)</f>
        <v>0.24</v>
      </c>
      <c r="I11" s="15">
        <f t="shared" si="0"/>
        <v>12.1</v>
      </c>
      <c r="J11" s="15">
        <f t="shared" si="0"/>
        <v>140</v>
      </c>
      <c r="K11" s="15">
        <f t="shared" si="0"/>
        <v>2.62</v>
      </c>
      <c r="L11" s="15">
        <f>SUM(L6:L10)</f>
        <v>227.5</v>
      </c>
      <c r="M11" s="15">
        <f>SUM(M6:M10)</f>
        <v>223.94</v>
      </c>
      <c r="N11" s="15">
        <f>SUM(N6:N10)</f>
        <v>51.79999999999999</v>
      </c>
      <c r="O11" s="15">
        <f>SUM(O6:O10)</f>
        <v>2.82</v>
      </c>
    </row>
    <row r="12" spans="1:15" x14ac:dyDescent="0.3">
      <c r="A12" s="24"/>
      <c r="B12" s="25" t="s">
        <v>31</v>
      </c>
      <c r="C12" s="25"/>
      <c r="D12" s="27"/>
      <c r="E12" s="27"/>
      <c r="F12" s="27"/>
      <c r="G12" s="43"/>
      <c r="H12" s="27"/>
      <c r="I12" s="27"/>
      <c r="J12" s="27"/>
      <c r="K12" s="27"/>
      <c r="L12" s="27"/>
      <c r="M12" s="27"/>
      <c r="N12" s="27"/>
      <c r="O12" s="27"/>
    </row>
    <row r="13" spans="1:15" x14ac:dyDescent="0.3">
      <c r="A13" s="38">
        <v>187</v>
      </c>
      <c r="B13" s="19" t="s">
        <v>95</v>
      </c>
      <c r="C13" s="49">
        <v>60</v>
      </c>
      <c r="D13" s="18">
        <v>8</v>
      </c>
      <c r="E13" s="18">
        <v>12.05</v>
      </c>
      <c r="F13" s="18">
        <v>43</v>
      </c>
      <c r="G13" s="18">
        <v>266.2</v>
      </c>
      <c r="H13" s="18">
        <v>0.05</v>
      </c>
      <c r="I13" s="18">
        <v>6.47</v>
      </c>
      <c r="J13" s="18">
        <v>101</v>
      </c>
      <c r="K13" s="18">
        <v>0</v>
      </c>
      <c r="L13" s="18">
        <v>72.42</v>
      </c>
      <c r="M13" s="18">
        <v>56.57</v>
      </c>
      <c r="N13" s="18">
        <v>8.1</v>
      </c>
      <c r="O13" s="18">
        <v>0.31</v>
      </c>
    </row>
    <row r="14" spans="1:15" x14ac:dyDescent="0.3">
      <c r="A14" s="38">
        <v>123</v>
      </c>
      <c r="B14" s="19" t="s">
        <v>96</v>
      </c>
      <c r="C14" s="20">
        <v>250</v>
      </c>
      <c r="D14" s="18">
        <v>3.44</v>
      </c>
      <c r="E14" s="18">
        <v>3.92</v>
      </c>
      <c r="F14" s="18">
        <v>10.44</v>
      </c>
      <c r="G14" s="18">
        <v>146.80000000000001</v>
      </c>
      <c r="H14" s="18">
        <v>0.16</v>
      </c>
      <c r="I14" s="18">
        <v>4.66</v>
      </c>
      <c r="J14" s="18">
        <v>10</v>
      </c>
      <c r="K14" s="18">
        <v>1.94</v>
      </c>
      <c r="L14" s="18">
        <v>23.42</v>
      </c>
      <c r="M14" s="18">
        <v>69.58</v>
      </c>
      <c r="N14" s="18">
        <v>28.8</v>
      </c>
      <c r="O14" s="18">
        <v>1.06</v>
      </c>
    </row>
    <row r="15" spans="1:15" x14ac:dyDescent="0.3">
      <c r="A15" s="5">
        <v>590</v>
      </c>
      <c r="B15" s="10" t="s">
        <v>97</v>
      </c>
      <c r="C15" s="5">
        <v>200</v>
      </c>
      <c r="D15" s="8">
        <v>7.83</v>
      </c>
      <c r="E15" s="8">
        <v>7.13</v>
      </c>
      <c r="F15" s="8">
        <v>18.010000000000002</v>
      </c>
      <c r="G15" s="8">
        <v>133</v>
      </c>
      <c r="H15" s="8">
        <v>0.06</v>
      </c>
      <c r="I15" s="8">
        <v>6.98</v>
      </c>
      <c r="J15" s="8">
        <v>99</v>
      </c>
      <c r="K15" s="8">
        <v>1.9</v>
      </c>
      <c r="L15" s="8">
        <v>138.87</v>
      </c>
      <c r="M15" s="8">
        <v>74.73</v>
      </c>
      <c r="N15" s="8">
        <v>13.51</v>
      </c>
      <c r="O15" s="8">
        <v>0</v>
      </c>
    </row>
    <row r="16" spans="1:15" x14ac:dyDescent="0.3">
      <c r="A16" s="5">
        <v>859</v>
      </c>
      <c r="B16" s="5" t="s">
        <v>113</v>
      </c>
      <c r="C16" s="5">
        <v>200</v>
      </c>
      <c r="D16" s="8">
        <v>0.53</v>
      </c>
      <c r="E16" s="8">
        <v>0</v>
      </c>
      <c r="F16" s="8">
        <v>9.4700000000000006</v>
      </c>
      <c r="G16" s="8">
        <v>60</v>
      </c>
      <c r="H16" s="8">
        <v>0</v>
      </c>
      <c r="I16" s="8">
        <v>0.03</v>
      </c>
      <c r="J16" s="8">
        <v>0</v>
      </c>
      <c r="K16" s="8">
        <v>0</v>
      </c>
      <c r="L16" s="8">
        <v>81.099999999999994</v>
      </c>
      <c r="M16" s="8">
        <v>54.8</v>
      </c>
      <c r="N16" s="8">
        <v>1.4</v>
      </c>
      <c r="O16" s="8">
        <v>0.28000000000000003</v>
      </c>
    </row>
    <row r="17" spans="1:15" x14ac:dyDescent="0.3">
      <c r="A17" s="5"/>
      <c r="B17" s="5" t="s">
        <v>28</v>
      </c>
      <c r="C17" s="5">
        <v>50</v>
      </c>
      <c r="D17" s="21">
        <v>3.3</v>
      </c>
      <c r="E17" s="21">
        <v>0.6</v>
      </c>
      <c r="F17" s="21">
        <v>19.82</v>
      </c>
      <c r="G17" s="21">
        <v>109</v>
      </c>
      <c r="H17" s="22">
        <v>0.09</v>
      </c>
      <c r="I17" s="22">
        <v>0</v>
      </c>
      <c r="J17" s="22">
        <v>0</v>
      </c>
      <c r="K17" s="22">
        <v>0.7</v>
      </c>
      <c r="L17" s="22">
        <v>14.5</v>
      </c>
      <c r="M17" s="22">
        <v>75</v>
      </c>
      <c r="N17" s="22">
        <v>23.5</v>
      </c>
      <c r="O17" s="22">
        <v>1.95</v>
      </c>
    </row>
    <row r="18" spans="1:15" x14ac:dyDescent="0.3">
      <c r="A18" s="5"/>
      <c r="B18" s="5" t="s">
        <v>115</v>
      </c>
      <c r="C18" s="5">
        <v>40</v>
      </c>
      <c r="D18" s="9">
        <v>1.54</v>
      </c>
      <c r="E18" s="9">
        <v>1.58</v>
      </c>
      <c r="F18" s="8">
        <v>6.7</v>
      </c>
      <c r="G18" s="8">
        <v>47</v>
      </c>
      <c r="H18" s="8">
        <v>2.4E-2</v>
      </c>
      <c r="I18" s="8">
        <v>1.2</v>
      </c>
      <c r="J18" s="8">
        <v>14</v>
      </c>
      <c r="K18" s="8">
        <v>0.1</v>
      </c>
      <c r="L18" s="8">
        <v>22</v>
      </c>
      <c r="M18" s="8">
        <v>22.4</v>
      </c>
      <c r="N18" s="8">
        <v>5</v>
      </c>
      <c r="O18" s="8">
        <v>0.2</v>
      </c>
    </row>
    <row r="19" spans="1:15" x14ac:dyDescent="0.3">
      <c r="A19" s="5"/>
      <c r="B19" s="14" t="s">
        <v>29</v>
      </c>
      <c r="C19" s="26">
        <f t="shared" ref="C19:O19" si="1">SUM(C13:C18)</f>
        <v>800</v>
      </c>
      <c r="D19" s="15">
        <f t="shared" si="1"/>
        <v>24.64</v>
      </c>
      <c r="E19" s="15">
        <f t="shared" si="1"/>
        <v>25.28</v>
      </c>
      <c r="F19" s="15">
        <f t="shared" si="1"/>
        <v>107.44000000000001</v>
      </c>
      <c r="G19" s="15">
        <f t="shared" si="1"/>
        <v>762</v>
      </c>
      <c r="H19" s="15">
        <f t="shared" si="1"/>
        <v>0.38400000000000001</v>
      </c>
      <c r="I19" s="15">
        <f t="shared" si="1"/>
        <v>19.34</v>
      </c>
      <c r="J19" s="15">
        <f t="shared" si="1"/>
        <v>224</v>
      </c>
      <c r="K19" s="15">
        <f t="shared" si="1"/>
        <v>4.6399999999999997</v>
      </c>
      <c r="L19" s="15">
        <f t="shared" si="1"/>
        <v>352.31</v>
      </c>
      <c r="M19" s="15">
        <f t="shared" si="1"/>
        <v>353.08</v>
      </c>
      <c r="N19" s="15">
        <f t="shared" si="1"/>
        <v>80.31</v>
      </c>
      <c r="O19" s="15">
        <f t="shared" si="1"/>
        <v>3.8000000000000003</v>
      </c>
    </row>
    <row r="20" spans="1:15" x14ac:dyDescent="0.3">
      <c r="A20" s="24"/>
      <c r="B20" s="14" t="s">
        <v>40</v>
      </c>
      <c r="C20" s="48">
        <f>SUM(C11+C19)</f>
        <v>1350</v>
      </c>
      <c r="D20" s="15">
        <f t="shared" ref="D20:O20" si="2">SUM(D11+D19)</f>
        <v>41.82</v>
      </c>
      <c r="E20" s="15">
        <f t="shared" si="2"/>
        <v>42.760000000000005</v>
      </c>
      <c r="F20" s="15">
        <f t="shared" si="2"/>
        <v>189.03000000000003</v>
      </c>
      <c r="G20" s="15">
        <f t="shared" si="2"/>
        <v>1348.2199999999998</v>
      </c>
      <c r="H20" s="15">
        <f t="shared" si="2"/>
        <v>0.624</v>
      </c>
      <c r="I20" s="15">
        <f t="shared" si="2"/>
        <v>31.439999999999998</v>
      </c>
      <c r="J20" s="15">
        <f t="shared" si="2"/>
        <v>364</v>
      </c>
      <c r="K20" s="15">
        <f t="shared" si="2"/>
        <v>7.26</v>
      </c>
      <c r="L20" s="15">
        <f t="shared" si="2"/>
        <v>579.80999999999995</v>
      </c>
      <c r="M20" s="15">
        <f t="shared" si="2"/>
        <v>577.02</v>
      </c>
      <c r="N20" s="15">
        <f t="shared" si="2"/>
        <v>132.10999999999999</v>
      </c>
      <c r="O20" s="15">
        <f t="shared" si="2"/>
        <v>6.62</v>
      </c>
    </row>
  </sheetData>
  <mergeCells count="3">
    <mergeCell ref="D2:F2"/>
    <mergeCell ref="H2:K2"/>
    <mergeCell ref="L2:O2"/>
  </mergeCells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"/>
  <sheetViews>
    <sheetView workbookViewId="0">
      <selection activeCell="E26" sqref="E26"/>
    </sheetView>
  </sheetViews>
  <sheetFormatPr defaultColWidth="8.88671875" defaultRowHeight="14.4" x14ac:dyDescent="0.3"/>
  <cols>
    <col min="1" max="1" width="6.5546875" customWidth="1"/>
    <col min="2" max="2" width="25.33203125" customWidth="1"/>
    <col min="3" max="3" width="7.33203125" customWidth="1"/>
    <col min="4" max="5" width="6.44140625" customWidth="1"/>
    <col min="6" max="6" width="7" customWidth="1"/>
    <col min="7" max="7" width="9.6640625" customWidth="1"/>
    <col min="8" max="8" width="7.44140625" customWidth="1"/>
    <col min="9" max="9" width="7" customWidth="1"/>
    <col min="10" max="10" width="7.33203125" customWidth="1"/>
    <col min="11" max="11" width="7" customWidth="1"/>
    <col min="12" max="13" width="8" customWidth="1"/>
    <col min="14" max="14" width="7.33203125" customWidth="1"/>
    <col min="15" max="15" width="5.44140625" customWidth="1"/>
  </cols>
  <sheetData>
    <row r="1" spans="1:15" x14ac:dyDescent="0.3">
      <c r="A1" s="46" t="s">
        <v>98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pans="1:15" x14ac:dyDescent="0.3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pans="1:15" ht="55.2" x14ac:dyDescent="0.3">
      <c r="A3" s="4" t="s">
        <v>1</v>
      </c>
      <c r="B3" s="4" t="s">
        <v>2</v>
      </c>
      <c r="C3" s="4" t="s">
        <v>3</v>
      </c>
      <c r="D3" s="54" t="s">
        <v>30</v>
      </c>
      <c r="E3" s="54"/>
      <c r="F3" s="54"/>
      <c r="G3" s="4" t="s">
        <v>5</v>
      </c>
      <c r="H3" s="54" t="s">
        <v>6</v>
      </c>
      <c r="I3" s="54"/>
      <c r="J3" s="54"/>
      <c r="K3" s="54"/>
      <c r="L3" s="54" t="s">
        <v>7</v>
      </c>
      <c r="M3" s="54"/>
      <c r="N3" s="54"/>
      <c r="O3" s="54"/>
    </row>
    <row r="4" spans="1:15" x14ac:dyDescent="0.3">
      <c r="A4" s="4"/>
      <c r="B4" s="4"/>
      <c r="C4" s="4"/>
      <c r="D4" s="4" t="s">
        <v>8</v>
      </c>
      <c r="E4" s="4" t="s">
        <v>9</v>
      </c>
      <c r="F4" s="4" t="s">
        <v>10</v>
      </c>
      <c r="G4" s="4"/>
      <c r="H4" s="4" t="s">
        <v>11</v>
      </c>
      <c r="I4" s="4" t="s">
        <v>12</v>
      </c>
      <c r="J4" s="4" t="s">
        <v>13</v>
      </c>
      <c r="K4" s="4" t="s">
        <v>14</v>
      </c>
      <c r="L4" s="4" t="s">
        <v>15</v>
      </c>
      <c r="M4" s="4" t="s">
        <v>16</v>
      </c>
      <c r="N4" s="4" t="s">
        <v>17</v>
      </c>
      <c r="O4" s="4" t="s">
        <v>18</v>
      </c>
    </row>
    <row r="5" spans="1:15" x14ac:dyDescent="0.3">
      <c r="A5" s="4">
        <v>1</v>
      </c>
      <c r="B5" s="4">
        <v>2</v>
      </c>
      <c r="C5" s="4">
        <v>3</v>
      </c>
      <c r="D5" s="4">
        <v>4</v>
      </c>
      <c r="E5" s="4">
        <v>5</v>
      </c>
      <c r="F5" s="4">
        <v>6</v>
      </c>
      <c r="G5" s="4">
        <v>7</v>
      </c>
      <c r="H5" s="4">
        <v>8</v>
      </c>
      <c r="I5" s="4">
        <v>9</v>
      </c>
      <c r="J5" s="4">
        <v>10</v>
      </c>
      <c r="K5" s="4">
        <v>11</v>
      </c>
      <c r="L5" s="4">
        <v>12</v>
      </c>
      <c r="M5" s="4">
        <v>13</v>
      </c>
      <c r="N5" s="4">
        <v>14</v>
      </c>
      <c r="O5" s="4">
        <v>15</v>
      </c>
    </row>
    <row r="6" spans="1:15" x14ac:dyDescent="0.3">
      <c r="A6" s="37"/>
      <c r="B6" s="16" t="s">
        <v>19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8.2" x14ac:dyDescent="0.3">
      <c r="A7" s="10">
        <v>224</v>
      </c>
      <c r="B7" s="10" t="s">
        <v>55</v>
      </c>
      <c r="C7" s="5" t="s">
        <v>116</v>
      </c>
      <c r="D7" s="8">
        <v>8.6300000000000008</v>
      </c>
      <c r="E7" s="8">
        <v>6.74</v>
      </c>
      <c r="F7" s="8">
        <v>28.17</v>
      </c>
      <c r="G7" s="8">
        <v>160.81</v>
      </c>
      <c r="H7" s="8">
        <v>0.14000000000000001</v>
      </c>
      <c r="I7" s="8">
        <v>9.0500000000000007</v>
      </c>
      <c r="J7" s="8">
        <v>50.23</v>
      </c>
      <c r="K7" s="8">
        <v>0.5</v>
      </c>
      <c r="L7" s="8">
        <v>196.32</v>
      </c>
      <c r="M7" s="8">
        <v>178.47</v>
      </c>
      <c r="N7" s="8">
        <v>24.72</v>
      </c>
      <c r="O7" s="8">
        <v>0.73</v>
      </c>
    </row>
    <row r="8" spans="1:15" x14ac:dyDescent="0.3">
      <c r="A8" s="10" t="s">
        <v>20</v>
      </c>
      <c r="B8" s="5" t="s">
        <v>21</v>
      </c>
      <c r="C8" s="5">
        <v>20</v>
      </c>
      <c r="D8" s="8">
        <v>4.09</v>
      </c>
      <c r="E8" s="8">
        <v>0.48</v>
      </c>
      <c r="F8" s="8">
        <v>13</v>
      </c>
      <c r="G8" s="8">
        <v>116.1</v>
      </c>
      <c r="H8" s="8">
        <v>0.05</v>
      </c>
      <c r="I8" s="8">
        <v>0.05</v>
      </c>
      <c r="J8" s="8">
        <v>30.27</v>
      </c>
      <c r="K8" s="8">
        <v>0</v>
      </c>
      <c r="L8" s="8">
        <v>7.5</v>
      </c>
      <c r="M8" s="8">
        <v>3.85</v>
      </c>
      <c r="N8" s="8">
        <v>10.199999999999999</v>
      </c>
      <c r="O8" s="8">
        <v>0.15</v>
      </c>
    </row>
    <row r="9" spans="1:15" x14ac:dyDescent="0.3">
      <c r="A9" s="44" t="s">
        <v>46</v>
      </c>
      <c r="B9" s="5" t="s">
        <v>47</v>
      </c>
      <c r="C9" s="5" t="s">
        <v>117</v>
      </c>
      <c r="D9" s="8">
        <v>0.26</v>
      </c>
      <c r="E9" s="8">
        <v>0.03</v>
      </c>
      <c r="F9" s="8">
        <v>11.26</v>
      </c>
      <c r="G9" s="8">
        <v>47.79</v>
      </c>
      <c r="H9" s="8">
        <v>0</v>
      </c>
      <c r="I9" s="8">
        <v>2.9</v>
      </c>
      <c r="J9" s="8">
        <v>0.5</v>
      </c>
      <c r="K9" s="8">
        <v>0.01</v>
      </c>
      <c r="L9" s="8">
        <v>8.08</v>
      </c>
      <c r="M9" s="8">
        <v>9.7799999999999994</v>
      </c>
      <c r="N9" s="8">
        <v>5.24</v>
      </c>
      <c r="O9" s="8">
        <v>0.9</v>
      </c>
    </row>
    <row r="10" spans="1:15" x14ac:dyDescent="0.3">
      <c r="A10" s="10" t="s">
        <v>56</v>
      </c>
      <c r="B10" s="5" t="s">
        <v>57</v>
      </c>
      <c r="C10" s="5">
        <v>10</v>
      </c>
      <c r="D10" s="9">
        <v>0.05</v>
      </c>
      <c r="E10" s="9">
        <v>8.25</v>
      </c>
      <c r="F10" s="9">
        <v>0.08</v>
      </c>
      <c r="G10" s="9">
        <v>74.8</v>
      </c>
      <c r="H10" s="9">
        <v>0</v>
      </c>
      <c r="I10" s="9">
        <v>0</v>
      </c>
      <c r="J10" s="9">
        <v>59</v>
      </c>
      <c r="K10" s="9">
        <v>0.1</v>
      </c>
      <c r="L10" s="9">
        <v>1.2</v>
      </c>
      <c r="M10" s="9">
        <v>1.9</v>
      </c>
      <c r="N10" s="9">
        <v>0</v>
      </c>
      <c r="O10" s="9">
        <v>0.02</v>
      </c>
    </row>
    <row r="11" spans="1:15" x14ac:dyDescent="0.3">
      <c r="A11" s="32"/>
      <c r="B11" s="5" t="s">
        <v>28</v>
      </c>
      <c r="C11" s="5">
        <v>50</v>
      </c>
      <c r="D11" s="8">
        <v>2.37</v>
      </c>
      <c r="E11" s="8">
        <v>0.3</v>
      </c>
      <c r="F11" s="8">
        <v>14.49</v>
      </c>
      <c r="G11" s="8">
        <v>70.5</v>
      </c>
      <c r="H11" s="8">
        <v>0.05</v>
      </c>
      <c r="I11" s="8">
        <v>0</v>
      </c>
      <c r="J11" s="8">
        <v>0</v>
      </c>
      <c r="K11" s="8">
        <v>0.39</v>
      </c>
      <c r="L11" s="8">
        <v>6.9</v>
      </c>
      <c r="M11" s="8">
        <v>26.1</v>
      </c>
      <c r="N11" s="8">
        <v>9.9</v>
      </c>
      <c r="O11" s="8">
        <v>0.6</v>
      </c>
    </row>
    <row r="12" spans="1:15" x14ac:dyDescent="0.3">
      <c r="A12" s="13"/>
      <c r="B12" s="5" t="s">
        <v>115</v>
      </c>
      <c r="C12" s="5">
        <v>30</v>
      </c>
      <c r="D12" s="9">
        <v>1.54</v>
      </c>
      <c r="E12" s="9">
        <v>1.58</v>
      </c>
      <c r="F12" s="8">
        <v>6.7</v>
      </c>
      <c r="G12" s="8">
        <v>47</v>
      </c>
      <c r="H12" s="8">
        <v>2.4E-2</v>
      </c>
      <c r="I12" s="8">
        <v>1.2</v>
      </c>
      <c r="J12" s="8">
        <v>14</v>
      </c>
      <c r="K12" s="8">
        <v>0.1</v>
      </c>
      <c r="L12" s="8">
        <v>22</v>
      </c>
      <c r="M12" s="8">
        <v>22.4</v>
      </c>
      <c r="N12" s="8">
        <v>5</v>
      </c>
      <c r="O12" s="8">
        <v>0.2</v>
      </c>
    </row>
    <row r="13" spans="1:15" x14ac:dyDescent="0.3">
      <c r="A13" s="5"/>
      <c r="B13" s="14" t="s">
        <v>29</v>
      </c>
      <c r="C13" s="14">
        <v>561</v>
      </c>
      <c r="D13" s="15">
        <f t="shared" ref="D13:J13" si="0">SUM(D7:D12)</f>
        <v>16.940000000000001</v>
      </c>
      <c r="E13" s="15">
        <f t="shared" si="0"/>
        <v>17.380000000000003</v>
      </c>
      <c r="F13" s="15">
        <f t="shared" si="0"/>
        <v>73.7</v>
      </c>
      <c r="G13" s="15">
        <f t="shared" si="0"/>
        <v>517</v>
      </c>
      <c r="H13" s="15">
        <f t="shared" si="0"/>
        <v>0.26400000000000001</v>
      </c>
      <c r="I13" s="15">
        <f t="shared" si="0"/>
        <v>13.200000000000001</v>
      </c>
      <c r="J13" s="15">
        <f t="shared" si="0"/>
        <v>154</v>
      </c>
      <c r="K13" s="15">
        <f t="shared" ref="K13" si="1">SUM(K7:K11)</f>
        <v>1</v>
      </c>
      <c r="L13" s="15">
        <f>SUM(L7:L12)</f>
        <v>242</v>
      </c>
      <c r="M13" s="15">
        <f>SUM(M7:M12)</f>
        <v>242.5</v>
      </c>
      <c r="N13" s="15">
        <f>SUM(N7:N12)</f>
        <v>55.06</v>
      </c>
      <c r="O13" s="15">
        <f>SUM(O7:O12)</f>
        <v>2.6</v>
      </c>
    </row>
    <row r="14" spans="1:15" x14ac:dyDescent="0.3">
      <c r="A14" s="37"/>
      <c r="B14" s="16" t="s">
        <v>31</v>
      </c>
      <c r="C14" s="24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</row>
    <row r="15" spans="1:15" x14ac:dyDescent="0.3">
      <c r="A15" s="5" t="s">
        <v>99</v>
      </c>
      <c r="B15" s="17" t="s">
        <v>100</v>
      </c>
      <c r="C15" s="5">
        <v>60</v>
      </c>
      <c r="D15" s="8">
        <v>2.88</v>
      </c>
      <c r="E15" s="8">
        <v>5.71</v>
      </c>
      <c r="F15" s="8">
        <v>4.66</v>
      </c>
      <c r="G15" s="8">
        <v>181.99</v>
      </c>
      <c r="H15" s="8">
        <v>0.01</v>
      </c>
      <c r="I15" s="8">
        <v>5.36</v>
      </c>
      <c r="J15" s="8">
        <v>26.98</v>
      </c>
      <c r="K15" s="8">
        <v>1.42</v>
      </c>
      <c r="L15" s="8">
        <v>99.91</v>
      </c>
      <c r="M15" s="8">
        <v>18.079999999999998</v>
      </c>
      <c r="N15" s="8">
        <v>3.18</v>
      </c>
      <c r="O15" s="8">
        <v>0.24</v>
      </c>
    </row>
    <row r="16" spans="1:15" x14ac:dyDescent="0.3">
      <c r="A16" s="19">
        <v>140</v>
      </c>
      <c r="B16" s="19" t="s">
        <v>50</v>
      </c>
      <c r="C16" s="20">
        <v>250</v>
      </c>
      <c r="D16" s="18">
        <v>8.76</v>
      </c>
      <c r="E16" s="18">
        <v>6.62</v>
      </c>
      <c r="F16" s="18">
        <v>10.5</v>
      </c>
      <c r="G16" s="18">
        <v>118.72</v>
      </c>
      <c r="H16" s="18">
        <v>0.16</v>
      </c>
      <c r="I16" s="18">
        <v>1.5</v>
      </c>
      <c r="J16" s="18">
        <v>100</v>
      </c>
      <c r="K16" s="18">
        <v>0.7</v>
      </c>
      <c r="L16" s="18">
        <v>76.319999999999993</v>
      </c>
      <c r="M16" s="18">
        <v>140.56</v>
      </c>
      <c r="N16" s="18">
        <v>36.840000000000003</v>
      </c>
      <c r="O16" s="18">
        <v>1</v>
      </c>
    </row>
    <row r="17" spans="1:15" x14ac:dyDescent="0.3">
      <c r="A17" s="5">
        <v>30</v>
      </c>
      <c r="B17" s="5" t="s">
        <v>101</v>
      </c>
      <c r="C17" s="5">
        <v>200</v>
      </c>
      <c r="D17" s="8">
        <v>8.1</v>
      </c>
      <c r="E17" s="8">
        <v>10.8</v>
      </c>
      <c r="F17" s="8">
        <v>49.79</v>
      </c>
      <c r="G17" s="8">
        <v>196.29</v>
      </c>
      <c r="H17" s="8">
        <v>0.1</v>
      </c>
      <c r="I17" s="8">
        <v>2.5</v>
      </c>
      <c r="J17" s="8">
        <v>83.02</v>
      </c>
      <c r="K17" s="8">
        <v>3.1</v>
      </c>
      <c r="L17" s="8">
        <v>124.6</v>
      </c>
      <c r="M17" s="8">
        <v>92</v>
      </c>
      <c r="N17" s="8">
        <v>9</v>
      </c>
      <c r="O17" s="8">
        <v>0.04</v>
      </c>
    </row>
    <row r="18" spans="1:15" x14ac:dyDescent="0.3">
      <c r="A18" s="5" t="s">
        <v>58</v>
      </c>
      <c r="B18" s="5" t="s">
        <v>70</v>
      </c>
      <c r="C18" s="5">
        <v>200</v>
      </c>
      <c r="D18" s="9">
        <v>0.13</v>
      </c>
      <c r="E18" s="9">
        <v>0.02</v>
      </c>
      <c r="F18" s="9">
        <v>15.73</v>
      </c>
      <c r="G18" s="9">
        <v>109</v>
      </c>
      <c r="H18" s="9">
        <v>0</v>
      </c>
      <c r="I18" s="9">
        <v>8.93</v>
      </c>
      <c r="J18" s="9">
        <v>0</v>
      </c>
      <c r="K18" s="9">
        <v>0.01</v>
      </c>
      <c r="L18" s="9">
        <v>14.7</v>
      </c>
      <c r="M18" s="9">
        <v>4.55</v>
      </c>
      <c r="N18" s="9">
        <v>2.48</v>
      </c>
      <c r="O18" s="9">
        <v>0.37</v>
      </c>
    </row>
    <row r="19" spans="1:15" x14ac:dyDescent="0.3">
      <c r="A19" s="5"/>
      <c r="B19" s="5" t="s">
        <v>28</v>
      </c>
      <c r="C19" s="5">
        <v>50</v>
      </c>
      <c r="D19" s="21">
        <v>3.3</v>
      </c>
      <c r="E19" s="21">
        <v>0.6</v>
      </c>
      <c r="F19" s="21">
        <v>19.82</v>
      </c>
      <c r="G19" s="21">
        <v>109</v>
      </c>
      <c r="H19" s="22">
        <v>0.09</v>
      </c>
      <c r="I19" s="22">
        <v>0</v>
      </c>
      <c r="J19" s="22">
        <v>0</v>
      </c>
      <c r="K19" s="22">
        <v>0.7</v>
      </c>
      <c r="L19" s="22">
        <v>14.5</v>
      </c>
      <c r="M19" s="22">
        <v>75</v>
      </c>
      <c r="N19" s="22">
        <v>23.5</v>
      </c>
      <c r="O19" s="22">
        <v>1.95</v>
      </c>
    </row>
    <row r="20" spans="1:15" x14ac:dyDescent="0.3">
      <c r="A20" s="5"/>
      <c r="B20" s="5" t="s">
        <v>115</v>
      </c>
      <c r="C20" s="5">
        <v>40</v>
      </c>
      <c r="D20" s="9">
        <v>1.54</v>
      </c>
      <c r="E20" s="9">
        <v>1.58</v>
      </c>
      <c r="F20" s="8">
        <v>6.7</v>
      </c>
      <c r="G20" s="8">
        <v>47</v>
      </c>
      <c r="H20" s="8">
        <v>2.4E-2</v>
      </c>
      <c r="I20" s="8">
        <v>1.2</v>
      </c>
      <c r="J20" s="8">
        <v>14</v>
      </c>
      <c r="K20" s="8">
        <v>0.1</v>
      </c>
      <c r="L20" s="8">
        <v>22</v>
      </c>
      <c r="M20" s="8">
        <v>22.4</v>
      </c>
      <c r="N20" s="8">
        <v>5</v>
      </c>
      <c r="O20" s="8">
        <v>0.2</v>
      </c>
    </row>
    <row r="21" spans="1:15" x14ac:dyDescent="0.3">
      <c r="A21" s="5"/>
      <c r="B21" s="14" t="s">
        <v>29</v>
      </c>
      <c r="C21" s="14">
        <f t="shared" ref="C21:O21" si="2">SUM(C15:C20)</f>
        <v>800</v>
      </c>
      <c r="D21" s="15">
        <f t="shared" si="2"/>
        <v>24.71</v>
      </c>
      <c r="E21" s="15">
        <f t="shared" si="2"/>
        <v>25.330000000000005</v>
      </c>
      <c r="F21" s="15">
        <f t="shared" si="2"/>
        <v>107.2</v>
      </c>
      <c r="G21" s="15">
        <f t="shared" si="2"/>
        <v>762</v>
      </c>
      <c r="H21" s="15">
        <f t="shared" si="2"/>
        <v>0.38400000000000001</v>
      </c>
      <c r="I21" s="15">
        <f t="shared" si="2"/>
        <v>19.489999999999998</v>
      </c>
      <c r="J21" s="15">
        <f t="shared" si="2"/>
        <v>224</v>
      </c>
      <c r="K21" s="15">
        <f t="shared" si="2"/>
        <v>6.03</v>
      </c>
      <c r="L21" s="15">
        <f t="shared" si="2"/>
        <v>352.03</v>
      </c>
      <c r="M21" s="15">
        <f t="shared" si="2"/>
        <v>352.59</v>
      </c>
      <c r="N21" s="15">
        <f t="shared" si="2"/>
        <v>80</v>
      </c>
      <c r="O21" s="15">
        <f t="shared" si="2"/>
        <v>3.8</v>
      </c>
    </row>
    <row r="22" spans="1:15" x14ac:dyDescent="0.3">
      <c r="A22" s="7"/>
      <c r="B22" s="14" t="s">
        <v>40</v>
      </c>
      <c r="C22" s="14">
        <f>SUM(C13+C21)</f>
        <v>1361</v>
      </c>
      <c r="D22" s="15">
        <f t="shared" ref="D22:O22" si="3">SUM(D13+D21)</f>
        <v>41.650000000000006</v>
      </c>
      <c r="E22" s="15">
        <f t="shared" si="3"/>
        <v>42.710000000000008</v>
      </c>
      <c r="F22" s="15">
        <f t="shared" si="3"/>
        <v>180.9</v>
      </c>
      <c r="G22" s="15">
        <f t="shared" si="3"/>
        <v>1279</v>
      </c>
      <c r="H22" s="15">
        <f t="shared" si="3"/>
        <v>0.64800000000000002</v>
      </c>
      <c r="I22" s="15">
        <f t="shared" si="3"/>
        <v>32.69</v>
      </c>
      <c r="J22" s="15">
        <f t="shared" si="3"/>
        <v>378</v>
      </c>
      <c r="K22" s="15">
        <f t="shared" si="3"/>
        <v>7.03</v>
      </c>
      <c r="L22" s="15">
        <f t="shared" si="3"/>
        <v>594.03</v>
      </c>
      <c r="M22" s="15">
        <f t="shared" si="3"/>
        <v>595.08999999999992</v>
      </c>
      <c r="N22" s="15">
        <f t="shared" si="3"/>
        <v>135.06</v>
      </c>
      <c r="O22" s="15">
        <f t="shared" si="3"/>
        <v>6.4</v>
      </c>
    </row>
  </sheetData>
  <mergeCells count="3">
    <mergeCell ref="D3:F3"/>
    <mergeCell ref="H3:K3"/>
    <mergeCell ref="L3:O3"/>
  </mergeCells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workbookViewId="0">
      <selection activeCell="H26" sqref="H26"/>
    </sheetView>
  </sheetViews>
  <sheetFormatPr defaultColWidth="8.88671875" defaultRowHeight="14.4" x14ac:dyDescent="0.3"/>
  <cols>
    <col min="1" max="1" width="6.33203125" customWidth="1"/>
    <col min="2" max="2" width="28.33203125" customWidth="1"/>
    <col min="3" max="3" width="7" customWidth="1"/>
    <col min="4" max="4" width="6.88671875" customWidth="1"/>
    <col min="5" max="5" width="7" customWidth="1"/>
    <col min="6" max="6" width="7.44140625" customWidth="1"/>
    <col min="7" max="7" width="9" customWidth="1"/>
    <col min="8" max="8" width="6.6640625" customWidth="1"/>
    <col min="9" max="9" width="7.109375" customWidth="1"/>
    <col min="10" max="10" width="7.5546875" customWidth="1"/>
    <col min="11" max="11" width="6.6640625" customWidth="1"/>
    <col min="12" max="12" width="7.109375" customWidth="1"/>
    <col min="13" max="13" width="7.88671875" customWidth="1"/>
    <col min="14" max="14" width="7.109375" customWidth="1"/>
    <col min="15" max="15" width="6.88671875" customWidth="1"/>
  </cols>
  <sheetData>
    <row r="1" spans="1:15" x14ac:dyDescent="0.3">
      <c r="A1" s="46" t="s">
        <v>102</v>
      </c>
    </row>
    <row r="2" spans="1:15" ht="55.2" x14ac:dyDescent="0.3">
      <c r="A2" s="4" t="s">
        <v>1</v>
      </c>
      <c r="B2" s="4" t="s">
        <v>2</v>
      </c>
      <c r="C2" s="4" t="s">
        <v>3</v>
      </c>
      <c r="D2" s="54" t="s">
        <v>30</v>
      </c>
      <c r="E2" s="54"/>
      <c r="F2" s="54"/>
      <c r="G2" s="4" t="s">
        <v>5</v>
      </c>
      <c r="H2" s="54" t="s">
        <v>6</v>
      </c>
      <c r="I2" s="54"/>
      <c r="J2" s="54"/>
      <c r="K2" s="54"/>
      <c r="L2" s="54" t="s">
        <v>7</v>
      </c>
      <c r="M2" s="54"/>
      <c r="N2" s="54"/>
      <c r="O2" s="54"/>
    </row>
    <row r="3" spans="1:15" x14ac:dyDescent="0.3">
      <c r="A3" s="4"/>
      <c r="B3" s="4"/>
      <c r="C3" s="4"/>
      <c r="D3" s="4" t="s">
        <v>8</v>
      </c>
      <c r="E3" s="4" t="s">
        <v>9</v>
      </c>
      <c r="F3" s="4" t="s">
        <v>10</v>
      </c>
      <c r="G3" s="4"/>
      <c r="H3" s="4" t="s">
        <v>11</v>
      </c>
      <c r="I3" s="4" t="s">
        <v>12</v>
      </c>
      <c r="J3" s="4" t="s">
        <v>13</v>
      </c>
      <c r="K3" s="4" t="s">
        <v>14</v>
      </c>
      <c r="L3" s="4" t="s">
        <v>15</v>
      </c>
      <c r="M3" s="4" t="s">
        <v>16</v>
      </c>
      <c r="N3" s="4" t="s">
        <v>17</v>
      </c>
      <c r="O3" s="4" t="s">
        <v>18</v>
      </c>
    </row>
    <row r="4" spans="1:15" x14ac:dyDescent="0.3">
      <c r="A4" s="4">
        <v>1</v>
      </c>
      <c r="B4" s="4">
        <v>2</v>
      </c>
      <c r="C4" s="4">
        <v>3</v>
      </c>
      <c r="D4" s="4">
        <v>4</v>
      </c>
      <c r="E4" s="4">
        <v>5</v>
      </c>
      <c r="F4" s="4">
        <v>6</v>
      </c>
      <c r="G4" s="4">
        <v>7</v>
      </c>
      <c r="H4" s="4">
        <v>8</v>
      </c>
      <c r="I4" s="4">
        <v>9</v>
      </c>
      <c r="J4" s="4">
        <v>10</v>
      </c>
      <c r="K4" s="4">
        <v>11</v>
      </c>
      <c r="L4" s="4">
        <v>12</v>
      </c>
      <c r="M4" s="4">
        <v>13</v>
      </c>
      <c r="N4" s="4">
        <v>14</v>
      </c>
      <c r="O4" s="4">
        <v>15</v>
      </c>
    </row>
    <row r="5" spans="1:15" x14ac:dyDescent="0.3">
      <c r="A5" s="7"/>
      <c r="B5" s="25" t="s">
        <v>19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</row>
    <row r="6" spans="1:15" x14ac:dyDescent="0.3">
      <c r="A6" s="52">
        <v>384</v>
      </c>
      <c r="B6" s="5" t="s">
        <v>111</v>
      </c>
      <c r="C6" s="53">
        <v>200</v>
      </c>
      <c r="D6" s="9">
        <v>9.81</v>
      </c>
      <c r="E6" s="9">
        <v>13.08</v>
      </c>
      <c r="F6" s="9">
        <v>41.08</v>
      </c>
      <c r="G6" s="9">
        <v>288.05</v>
      </c>
      <c r="H6" s="9">
        <v>0.11</v>
      </c>
      <c r="I6" s="9">
        <v>2.25</v>
      </c>
      <c r="J6" s="9">
        <v>111.88</v>
      </c>
      <c r="K6" s="9">
        <v>2.71</v>
      </c>
      <c r="L6" s="9">
        <v>134.57</v>
      </c>
      <c r="M6" s="9">
        <v>80.7</v>
      </c>
      <c r="N6" s="9">
        <v>0</v>
      </c>
      <c r="O6" s="9">
        <v>0.49</v>
      </c>
    </row>
    <row r="7" spans="1:15" x14ac:dyDescent="0.3">
      <c r="A7" s="13" t="s">
        <v>26</v>
      </c>
      <c r="B7" s="5" t="s">
        <v>27</v>
      </c>
      <c r="C7" s="5">
        <v>200</v>
      </c>
      <c r="D7" s="9">
        <v>3.87</v>
      </c>
      <c r="E7" s="9">
        <v>3.8</v>
      </c>
      <c r="F7" s="8">
        <v>16.09</v>
      </c>
      <c r="G7" s="8">
        <v>115.45</v>
      </c>
      <c r="H7" s="8">
        <v>0.04</v>
      </c>
      <c r="I7" s="8">
        <v>0.3</v>
      </c>
      <c r="J7" s="8">
        <v>20.12</v>
      </c>
      <c r="K7" s="8">
        <v>0.01</v>
      </c>
      <c r="L7" s="8">
        <v>45.45</v>
      </c>
      <c r="M7" s="8">
        <v>90.2</v>
      </c>
      <c r="N7" s="8">
        <v>31</v>
      </c>
      <c r="O7" s="8">
        <v>1.01</v>
      </c>
    </row>
    <row r="8" spans="1:15" x14ac:dyDescent="0.3">
      <c r="A8" s="32"/>
      <c r="B8" s="5" t="s">
        <v>28</v>
      </c>
      <c r="C8" s="5">
        <v>50</v>
      </c>
      <c r="D8" s="8">
        <v>2.37</v>
      </c>
      <c r="E8" s="8">
        <v>0.3</v>
      </c>
      <c r="F8" s="8">
        <v>14.49</v>
      </c>
      <c r="G8" s="8">
        <v>70.5</v>
      </c>
      <c r="H8" s="8">
        <v>0.05</v>
      </c>
      <c r="I8" s="8">
        <v>0</v>
      </c>
      <c r="J8" s="8">
        <v>0</v>
      </c>
      <c r="K8" s="8">
        <v>0.39</v>
      </c>
      <c r="L8" s="8">
        <v>6.9</v>
      </c>
      <c r="M8" s="8">
        <v>26.1</v>
      </c>
      <c r="N8" s="8">
        <v>9.9</v>
      </c>
      <c r="O8" s="8">
        <v>0.6</v>
      </c>
    </row>
    <row r="9" spans="1:15" x14ac:dyDescent="0.3">
      <c r="A9" s="40" t="s">
        <v>71</v>
      </c>
      <c r="B9" s="5" t="s">
        <v>72</v>
      </c>
      <c r="C9" s="5">
        <v>100</v>
      </c>
      <c r="D9" s="8">
        <v>0.9</v>
      </c>
      <c r="E9" s="8">
        <v>0.2</v>
      </c>
      <c r="F9" s="8">
        <v>2.1</v>
      </c>
      <c r="G9" s="8">
        <v>43</v>
      </c>
      <c r="H9" s="8">
        <v>0.04</v>
      </c>
      <c r="I9" s="8">
        <v>9.4499999999999993</v>
      </c>
      <c r="J9" s="8">
        <v>8</v>
      </c>
      <c r="K9" s="8">
        <v>0.2</v>
      </c>
      <c r="L9" s="8">
        <v>33.1</v>
      </c>
      <c r="M9" s="8">
        <v>23</v>
      </c>
      <c r="N9" s="8">
        <v>9.1</v>
      </c>
      <c r="O9" s="8">
        <v>0.3</v>
      </c>
    </row>
    <row r="10" spans="1:15" x14ac:dyDescent="0.3">
      <c r="A10" s="5"/>
      <c r="B10" s="14" t="s">
        <v>29</v>
      </c>
      <c r="C10" s="14">
        <v>550</v>
      </c>
      <c r="D10" s="15">
        <f t="shared" ref="D10:O10" si="0">SUM(D6:D9)</f>
        <v>16.95</v>
      </c>
      <c r="E10" s="15">
        <f t="shared" si="0"/>
        <v>17.38</v>
      </c>
      <c r="F10" s="15">
        <f t="shared" si="0"/>
        <v>73.759999999999991</v>
      </c>
      <c r="G10" s="15">
        <f t="shared" si="0"/>
        <v>517</v>
      </c>
      <c r="H10" s="15">
        <f t="shared" si="0"/>
        <v>0.24000000000000002</v>
      </c>
      <c r="I10" s="15">
        <f t="shared" si="0"/>
        <v>12</v>
      </c>
      <c r="J10" s="15">
        <f t="shared" si="0"/>
        <v>140</v>
      </c>
      <c r="K10" s="15">
        <f t="shared" si="0"/>
        <v>3.31</v>
      </c>
      <c r="L10" s="15">
        <f t="shared" si="0"/>
        <v>220.01999999999998</v>
      </c>
      <c r="M10" s="15">
        <f t="shared" si="0"/>
        <v>220</v>
      </c>
      <c r="N10" s="15">
        <f t="shared" si="0"/>
        <v>50</v>
      </c>
      <c r="O10" s="15">
        <f t="shared" si="0"/>
        <v>2.4</v>
      </c>
    </row>
    <row r="11" spans="1:15" x14ac:dyDescent="0.3">
      <c r="A11" s="24"/>
      <c r="B11" s="25" t="s">
        <v>31</v>
      </c>
      <c r="C11" s="39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</row>
    <row r="12" spans="1:15" x14ac:dyDescent="0.3">
      <c r="A12" s="5" t="s">
        <v>48</v>
      </c>
      <c r="B12" s="17" t="s">
        <v>49</v>
      </c>
      <c r="C12" s="5">
        <v>60</v>
      </c>
      <c r="D12" s="8">
        <v>0.99</v>
      </c>
      <c r="E12" s="8">
        <v>4.0999999999999996</v>
      </c>
      <c r="F12" s="8">
        <v>12.95</v>
      </c>
      <c r="G12" s="8">
        <v>75.900000000000006</v>
      </c>
      <c r="H12" s="8">
        <v>0.02</v>
      </c>
      <c r="I12" s="8">
        <v>8.1</v>
      </c>
      <c r="J12" s="8">
        <v>82.6</v>
      </c>
      <c r="K12" s="8">
        <v>1.85</v>
      </c>
      <c r="L12" s="8">
        <v>93</v>
      </c>
      <c r="M12" s="8">
        <v>63.69</v>
      </c>
      <c r="N12" s="8">
        <v>0</v>
      </c>
      <c r="O12" s="8">
        <v>0.05</v>
      </c>
    </row>
    <row r="13" spans="1:15" x14ac:dyDescent="0.3">
      <c r="A13" s="38">
        <v>99</v>
      </c>
      <c r="B13" s="19" t="s">
        <v>76</v>
      </c>
      <c r="C13" s="20">
        <v>250</v>
      </c>
      <c r="D13" s="18">
        <v>3.43</v>
      </c>
      <c r="E13" s="18">
        <v>5.32</v>
      </c>
      <c r="F13" s="18">
        <v>8.84</v>
      </c>
      <c r="G13" s="18">
        <v>44.1</v>
      </c>
      <c r="H13" s="18">
        <v>0</v>
      </c>
      <c r="I13" s="18">
        <v>7.6</v>
      </c>
      <c r="J13" s="18">
        <v>75.680000000000007</v>
      </c>
      <c r="K13" s="18">
        <v>1.04</v>
      </c>
      <c r="L13" s="18">
        <v>70.62</v>
      </c>
      <c r="M13" s="18">
        <v>59.57</v>
      </c>
      <c r="N13" s="18">
        <v>18.79</v>
      </c>
      <c r="O13" s="18">
        <v>0.19</v>
      </c>
    </row>
    <row r="14" spans="1:15" x14ac:dyDescent="0.3">
      <c r="A14" s="10" t="s">
        <v>103</v>
      </c>
      <c r="B14" s="5" t="s">
        <v>104</v>
      </c>
      <c r="C14" s="5">
        <v>90</v>
      </c>
      <c r="D14" s="8">
        <v>8.85</v>
      </c>
      <c r="E14" s="8">
        <v>5.32</v>
      </c>
      <c r="F14" s="8">
        <v>2.65</v>
      </c>
      <c r="G14" s="8">
        <v>279</v>
      </c>
      <c r="H14" s="8">
        <v>0.11</v>
      </c>
      <c r="I14" s="8">
        <v>1</v>
      </c>
      <c r="J14" s="8">
        <v>0</v>
      </c>
      <c r="K14" s="8">
        <v>0.63</v>
      </c>
      <c r="L14" s="8">
        <v>14.47</v>
      </c>
      <c r="M14" s="8">
        <v>77.11</v>
      </c>
      <c r="N14" s="8">
        <v>14</v>
      </c>
      <c r="O14" s="8">
        <v>0.46</v>
      </c>
    </row>
    <row r="15" spans="1:15" x14ac:dyDescent="0.3">
      <c r="A15" s="5" t="s">
        <v>52</v>
      </c>
      <c r="B15" s="5" t="s">
        <v>53</v>
      </c>
      <c r="C15" s="5">
        <v>150</v>
      </c>
      <c r="D15" s="8">
        <v>5.53</v>
      </c>
      <c r="E15" s="8">
        <v>4.78</v>
      </c>
      <c r="F15" s="8">
        <v>35.29</v>
      </c>
      <c r="G15" s="8">
        <v>106.4</v>
      </c>
      <c r="H15" s="8">
        <v>0.09</v>
      </c>
      <c r="I15" s="8">
        <v>0</v>
      </c>
      <c r="J15" s="8">
        <v>29.5</v>
      </c>
      <c r="K15" s="8">
        <v>0.8</v>
      </c>
      <c r="L15" s="8">
        <v>11.94</v>
      </c>
      <c r="M15" s="8">
        <v>44.83</v>
      </c>
      <c r="N15" s="8">
        <v>8.11</v>
      </c>
      <c r="O15" s="8">
        <v>0.82</v>
      </c>
    </row>
    <row r="16" spans="1:15" x14ac:dyDescent="0.3">
      <c r="A16" s="5">
        <v>359</v>
      </c>
      <c r="B16" s="5" t="s">
        <v>38</v>
      </c>
      <c r="C16" s="5">
        <v>200</v>
      </c>
      <c r="D16" s="8">
        <v>1</v>
      </c>
      <c r="E16" s="8">
        <v>3.58</v>
      </c>
      <c r="F16" s="8">
        <v>20.95</v>
      </c>
      <c r="G16" s="8">
        <v>100.6</v>
      </c>
      <c r="H16" s="8">
        <v>0.03</v>
      </c>
      <c r="I16" s="8">
        <v>1.3</v>
      </c>
      <c r="J16" s="8">
        <v>22.22</v>
      </c>
      <c r="K16" s="8">
        <v>0</v>
      </c>
      <c r="L16" s="8">
        <v>125.78</v>
      </c>
      <c r="M16" s="8">
        <v>10</v>
      </c>
      <c r="N16" s="8">
        <v>11</v>
      </c>
      <c r="O16" s="8">
        <v>0.13</v>
      </c>
    </row>
    <row r="17" spans="1:15" x14ac:dyDescent="0.3">
      <c r="A17" s="5"/>
      <c r="B17" s="5" t="s">
        <v>39</v>
      </c>
      <c r="C17" s="5">
        <v>50</v>
      </c>
      <c r="D17" s="21">
        <v>3.3</v>
      </c>
      <c r="E17" s="21">
        <v>0.6</v>
      </c>
      <c r="F17" s="21">
        <v>19.82</v>
      </c>
      <c r="G17" s="21">
        <v>109</v>
      </c>
      <c r="H17" s="22">
        <v>0.09</v>
      </c>
      <c r="I17" s="22">
        <v>0</v>
      </c>
      <c r="J17" s="22">
        <v>0</v>
      </c>
      <c r="K17" s="22">
        <v>0.7</v>
      </c>
      <c r="L17" s="22">
        <v>14.5</v>
      </c>
      <c r="M17" s="22">
        <v>75</v>
      </c>
      <c r="N17" s="22">
        <v>23.5</v>
      </c>
      <c r="O17" s="22">
        <v>1.95</v>
      </c>
    </row>
    <row r="18" spans="1:15" x14ac:dyDescent="0.3">
      <c r="A18" s="5"/>
      <c r="B18" s="14" t="s">
        <v>29</v>
      </c>
      <c r="C18" s="14">
        <f>SUM(C12:C17)</f>
        <v>800</v>
      </c>
      <c r="D18" s="15">
        <f>SUM(D12:D17)</f>
        <v>23.1</v>
      </c>
      <c r="E18" s="15">
        <f t="shared" ref="E18:O18" si="1">SUM(E12:E17)</f>
        <v>23.700000000000003</v>
      </c>
      <c r="F18" s="15">
        <f t="shared" si="1"/>
        <v>100.5</v>
      </c>
      <c r="G18" s="15">
        <f t="shared" si="1"/>
        <v>715</v>
      </c>
      <c r="H18" s="15">
        <f t="shared" si="1"/>
        <v>0.33999999999999997</v>
      </c>
      <c r="I18" s="15">
        <f t="shared" si="1"/>
        <v>18</v>
      </c>
      <c r="J18" s="15">
        <f t="shared" si="1"/>
        <v>210</v>
      </c>
      <c r="K18" s="15">
        <f t="shared" si="1"/>
        <v>5.0200000000000005</v>
      </c>
      <c r="L18" s="15">
        <f t="shared" si="1"/>
        <v>330.31</v>
      </c>
      <c r="M18" s="15">
        <f t="shared" si="1"/>
        <v>330.2</v>
      </c>
      <c r="N18" s="15">
        <f t="shared" si="1"/>
        <v>75.400000000000006</v>
      </c>
      <c r="O18" s="15">
        <f t="shared" si="1"/>
        <v>3.5999999999999996</v>
      </c>
    </row>
    <row r="19" spans="1:15" x14ac:dyDescent="0.3">
      <c r="A19" s="24"/>
      <c r="B19" s="14" t="s">
        <v>40</v>
      </c>
      <c r="C19" s="14">
        <f>SUM(C10+C18)</f>
        <v>1350</v>
      </c>
      <c r="D19" s="15">
        <f>SUM(D10+D18)</f>
        <v>40.049999999999997</v>
      </c>
      <c r="E19" s="15">
        <f t="shared" ref="E19:O19" si="2">SUM(E10+E18)</f>
        <v>41.08</v>
      </c>
      <c r="F19" s="15">
        <f t="shared" si="2"/>
        <v>174.26</v>
      </c>
      <c r="G19" s="15">
        <f t="shared" si="2"/>
        <v>1232</v>
      </c>
      <c r="H19" s="15">
        <f t="shared" si="2"/>
        <v>0.57999999999999996</v>
      </c>
      <c r="I19" s="15">
        <f t="shared" si="2"/>
        <v>30</v>
      </c>
      <c r="J19" s="15">
        <f t="shared" si="2"/>
        <v>350</v>
      </c>
      <c r="K19" s="15">
        <f t="shared" si="2"/>
        <v>8.33</v>
      </c>
      <c r="L19" s="15">
        <f t="shared" si="2"/>
        <v>550.32999999999993</v>
      </c>
      <c r="M19" s="15">
        <f t="shared" si="2"/>
        <v>550.20000000000005</v>
      </c>
      <c r="N19" s="15">
        <f t="shared" si="2"/>
        <v>125.4</v>
      </c>
      <c r="O19" s="15">
        <f t="shared" si="2"/>
        <v>6</v>
      </c>
    </row>
    <row r="21" spans="1:15" x14ac:dyDescent="0.3">
      <c r="A21" t="s">
        <v>86</v>
      </c>
      <c r="B21" s="55" t="s">
        <v>73</v>
      </c>
      <c r="C21" s="55"/>
      <c r="D21" s="55"/>
      <c r="E21" s="55"/>
      <c r="F21" s="55"/>
      <c r="G21" s="55"/>
      <c r="H21" s="55"/>
      <c r="I21" s="55"/>
    </row>
  </sheetData>
  <mergeCells count="4">
    <mergeCell ref="D2:F2"/>
    <mergeCell ref="H2:K2"/>
    <mergeCell ref="L2:O2"/>
    <mergeCell ref="B21:I2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Лист1</vt:lpstr>
      <vt:lpstr>Лист2</vt:lpstr>
      <vt:lpstr>Лист3</vt:lpstr>
      <vt:lpstr>Лист4</vt:lpstr>
      <vt:lpstr>Лист5</vt:lpstr>
      <vt:lpstr>Лист6</vt:lpstr>
      <vt:lpstr>Лист7</vt:lpstr>
      <vt:lpstr>Лист8</vt:lpstr>
      <vt:lpstr>Лист9</vt:lpstr>
      <vt:lpstr>Лист10</vt:lpstr>
    </vt:vector>
  </TitlesOfParts>
  <Company>diakov.net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Школа Горки</cp:lastModifiedBy>
  <cp:lastPrinted>2025-05-19T10:13:37Z</cp:lastPrinted>
  <dcterms:created xsi:type="dcterms:W3CDTF">2024-04-05T08:09:32Z</dcterms:created>
  <dcterms:modified xsi:type="dcterms:W3CDTF">2025-06-02T15:45:37Z</dcterms:modified>
</cp:coreProperties>
</file>